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785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<sst xmlns="http://schemas.openxmlformats.org/spreadsheetml/2006/main" count="53" uniqueCount="32">
  <si>
    <t>ФИО \ трассы</t>
  </si>
  <si>
    <t>Герасименко А</t>
  </si>
  <si>
    <t>Масич И.</t>
  </si>
  <si>
    <t>Валеев Р.</t>
  </si>
  <si>
    <t>Савельев В.</t>
  </si>
  <si>
    <t>Вершинин М.</t>
  </si>
  <si>
    <t>Сысоев В.</t>
  </si>
  <si>
    <t>Шахов А.</t>
  </si>
  <si>
    <t>Матвеева Л.</t>
  </si>
  <si>
    <t>Смеловская М.</t>
  </si>
  <si>
    <t>Жагорин А.</t>
  </si>
  <si>
    <t>Исламов А.</t>
  </si>
  <si>
    <t>Глазырин Ю.</t>
  </si>
  <si>
    <t>Власенко П.</t>
  </si>
  <si>
    <t>Калашникова А.</t>
  </si>
  <si>
    <t>Рерих Е.</t>
  </si>
  <si>
    <t>Кулинич Т.</t>
  </si>
  <si>
    <t>Хвостенко О.</t>
  </si>
  <si>
    <t>Нескородов А.</t>
  </si>
  <si>
    <t>прошло человек:</t>
  </si>
  <si>
    <t>трасс</t>
  </si>
  <si>
    <t>баллов</t>
  </si>
  <si>
    <t>I</t>
  </si>
  <si>
    <t>II</t>
  </si>
  <si>
    <t>III</t>
  </si>
  <si>
    <t>Место</t>
  </si>
  <si>
    <t>-</t>
  </si>
  <si>
    <t>+</t>
  </si>
  <si>
    <t>Финал</t>
  </si>
  <si>
    <t>квал</t>
  </si>
  <si>
    <t>базовая цена трассы</t>
  </si>
  <si>
    <t>цена трассы: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</si>
</sst>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</numFmts>
  <fonts count="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0"/>
      <color indexed="10"/>
      <name val="Arial Cyr"/>
      <family val="2"/>
    </font>
    <font>
      <b/>
      <sz val="12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67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2" borderId="16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22" xfId="0" applyFont="1" applyBorder="1" applyAlignment="1">
      <alignment/>
    </xf>
    <xf numFmtId="0" fontId="0" fillId="0" borderId="1" xfId="0" applyBorder="1" applyAlignment="1" quotePrefix="1">
      <alignment horizontal="center"/>
    </xf>
    <xf numFmtId="0" fontId="5" fillId="0" borderId="0" xfId="0" applyFont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3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3" fillId="0" borderId="30" xfId="0" applyFont="1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9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.375" style="0" bestFit="1" customWidth="1"/>
    <col min="2" max="2" width="15.75390625" style="0" bestFit="1" customWidth="1"/>
    <col min="3" max="31" width="3.125" style="0" customWidth="1"/>
    <col min="32" max="32" width="6.125" style="0" bestFit="1" customWidth="1"/>
    <col min="33" max="33" width="7.875" style="0" bestFit="1" customWidth="1"/>
    <col min="34" max="34" width="6.25390625" style="24" bestFit="1" customWidth="1"/>
  </cols>
  <sheetData>
    <row r="1" spans="1:2" ht="13.5" thickBot="1">
      <c r="A1" s="30">
        <v>1000</v>
      </c>
      <c r="B1" t="s">
        <v>30</v>
      </c>
    </row>
    <row r="2" spans="1:34" ht="13.5" thickBot="1">
      <c r="A2" s="42" t="s">
        <v>29</v>
      </c>
      <c r="B2" s="20" t="s">
        <v>0</v>
      </c>
      <c r="C2" s="5">
        <v>1</v>
      </c>
      <c r="D2" s="6">
        <v>2</v>
      </c>
      <c r="E2" s="6">
        <v>3</v>
      </c>
      <c r="F2" s="6">
        <v>4</v>
      </c>
      <c r="G2" s="6">
        <v>5</v>
      </c>
      <c r="H2" s="6">
        <v>6</v>
      </c>
      <c r="I2" s="6">
        <v>7</v>
      </c>
      <c r="J2" s="6">
        <v>8</v>
      </c>
      <c r="K2" s="6">
        <v>9</v>
      </c>
      <c r="L2" s="6">
        <v>10</v>
      </c>
      <c r="M2" s="6">
        <v>11</v>
      </c>
      <c r="N2" s="6">
        <v>12</v>
      </c>
      <c r="O2" s="6">
        <v>13</v>
      </c>
      <c r="P2" s="6">
        <v>14</v>
      </c>
      <c r="Q2" s="6">
        <v>15</v>
      </c>
      <c r="R2" s="6">
        <v>16</v>
      </c>
      <c r="S2" s="6">
        <v>17</v>
      </c>
      <c r="T2" s="6">
        <v>18</v>
      </c>
      <c r="U2" s="6">
        <v>19</v>
      </c>
      <c r="V2" s="6">
        <v>20</v>
      </c>
      <c r="W2" s="6">
        <v>21</v>
      </c>
      <c r="X2" s="6">
        <v>22</v>
      </c>
      <c r="Y2" s="6">
        <v>23</v>
      </c>
      <c r="Z2" s="6">
        <v>24</v>
      </c>
      <c r="AA2" s="6">
        <v>25</v>
      </c>
      <c r="AB2" s="6">
        <v>26</v>
      </c>
      <c r="AC2" s="6">
        <v>27</v>
      </c>
      <c r="AD2" s="6">
        <v>28</v>
      </c>
      <c r="AE2" s="34">
        <v>29</v>
      </c>
      <c r="AF2" s="37" t="s">
        <v>20</v>
      </c>
      <c r="AG2" s="31" t="s">
        <v>21</v>
      </c>
      <c r="AH2" s="25" t="s">
        <v>25</v>
      </c>
    </row>
    <row r="3" spans="1:34" ht="12.75">
      <c r="A3" s="10">
        <v>1</v>
      </c>
      <c r="B3" s="16" t="s">
        <v>17</v>
      </c>
      <c r="C3" s="11">
        <v>1</v>
      </c>
      <c r="D3" s="4">
        <v>1</v>
      </c>
      <c r="E3" s="4">
        <v>1</v>
      </c>
      <c r="F3" s="4">
        <v>1</v>
      </c>
      <c r="G3" s="4">
        <v>1</v>
      </c>
      <c r="H3" s="4">
        <v>1</v>
      </c>
      <c r="I3" s="4">
        <v>1</v>
      </c>
      <c r="J3" s="4">
        <v>1</v>
      </c>
      <c r="K3" s="4">
        <v>1</v>
      </c>
      <c r="L3" s="4">
        <v>1</v>
      </c>
      <c r="M3" s="4">
        <v>1</v>
      </c>
      <c r="N3" s="4">
        <v>1</v>
      </c>
      <c r="O3" s="4"/>
      <c r="P3" s="4">
        <v>1</v>
      </c>
      <c r="Q3" s="4">
        <v>1</v>
      </c>
      <c r="R3" s="4">
        <v>1</v>
      </c>
      <c r="S3" s="4">
        <v>1</v>
      </c>
      <c r="T3" s="4">
        <v>1</v>
      </c>
      <c r="U3" s="4">
        <v>1</v>
      </c>
      <c r="V3" s="4">
        <v>1</v>
      </c>
      <c r="W3" s="4"/>
      <c r="X3" s="4">
        <v>1</v>
      </c>
      <c r="Y3" s="4">
        <v>1</v>
      </c>
      <c r="Z3" s="4">
        <v>1</v>
      </c>
      <c r="AA3" s="4">
        <v>1</v>
      </c>
      <c r="AB3" s="4">
        <v>1</v>
      </c>
      <c r="AC3" s="4">
        <v>1</v>
      </c>
      <c r="AD3" s="4">
        <v>1</v>
      </c>
      <c r="AE3" s="9">
        <v>1</v>
      </c>
      <c r="AF3" s="38">
        <f>SUM(C3:AE3)</f>
        <v>27</v>
      </c>
      <c r="AG3" s="27">
        <f>SUMPRODUCT(C3:AE3,$C$22:$AE$22)</f>
        <v>3940.086710674946</v>
      </c>
      <c r="AH3" s="25" t="s">
        <v>23</v>
      </c>
    </row>
    <row r="4" spans="1:34" ht="12.75">
      <c r="A4" s="7">
        <v>2</v>
      </c>
      <c r="B4" s="17" t="s">
        <v>2</v>
      </c>
      <c r="C4" s="8">
        <v>1</v>
      </c>
      <c r="D4" s="2">
        <v>1</v>
      </c>
      <c r="E4" s="2">
        <v>1</v>
      </c>
      <c r="F4" s="2"/>
      <c r="G4" s="2">
        <v>1</v>
      </c>
      <c r="H4" s="2">
        <v>1</v>
      </c>
      <c r="I4" s="2">
        <v>1</v>
      </c>
      <c r="J4" s="2">
        <v>1</v>
      </c>
      <c r="K4" s="2">
        <v>1</v>
      </c>
      <c r="L4" s="2">
        <v>1</v>
      </c>
      <c r="M4" s="2">
        <v>1</v>
      </c>
      <c r="N4" s="2"/>
      <c r="O4" s="2">
        <v>1</v>
      </c>
      <c r="P4" s="2">
        <v>1</v>
      </c>
      <c r="Q4" s="2"/>
      <c r="R4" s="2"/>
      <c r="S4" s="2"/>
      <c r="T4" s="2">
        <v>1</v>
      </c>
      <c r="U4" s="2">
        <v>1</v>
      </c>
      <c r="V4" s="2">
        <v>1</v>
      </c>
      <c r="W4" s="2">
        <v>1</v>
      </c>
      <c r="X4" s="2">
        <v>1</v>
      </c>
      <c r="Y4" s="2"/>
      <c r="Z4" s="2">
        <v>1</v>
      </c>
      <c r="AA4" s="2">
        <v>1</v>
      </c>
      <c r="AB4" s="2"/>
      <c r="AC4" s="2">
        <v>1</v>
      </c>
      <c r="AD4" s="2">
        <v>1</v>
      </c>
      <c r="AE4" s="3">
        <v>1</v>
      </c>
      <c r="AF4" s="39">
        <f aca="true" t="shared" si="0" ref="AF4:AF20">SUM(C4:AE4)</f>
        <v>22</v>
      </c>
      <c r="AG4" s="28">
        <f aca="true" t="shared" si="1" ref="AG4:AG20">SUMPRODUCT(C4:AE4,$C$22:$AE$22)</f>
        <v>2997.229567817803</v>
      </c>
      <c r="AH4" s="25" t="s">
        <v>24</v>
      </c>
    </row>
    <row r="5" spans="1:34" ht="12.75">
      <c r="A5" s="7">
        <v>3</v>
      </c>
      <c r="B5" s="17" t="s">
        <v>7</v>
      </c>
      <c r="C5" s="8"/>
      <c r="D5" s="2"/>
      <c r="E5" s="2">
        <v>1</v>
      </c>
      <c r="F5" s="2"/>
      <c r="G5" s="2">
        <v>1</v>
      </c>
      <c r="H5" s="2">
        <v>1</v>
      </c>
      <c r="I5" s="2">
        <v>1</v>
      </c>
      <c r="J5" s="2"/>
      <c r="K5" s="2">
        <v>1</v>
      </c>
      <c r="L5" s="2">
        <v>1</v>
      </c>
      <c r="M5" s="2">
        <v>1</v>
      </c>
      <c r="N5" s="2">
        <v>1</v>
      </c>
      <c r="O5" s="2">
        <v>1</v>
      </c>
      <c r="P5" s="2">
        <v>1</v>
      </c>
      <c r="Q5" s="2">
        <v>1</v>
      </c>
      <c r="R5" s="2">
        <v>1</v>
      </c>
      <c r="S5" s="2"/>
      <c r="T5" s="2">
        <v>1</v>
      </c>
      <c r="U5" s="2">
        <v>1</v>
      </c>
      <c r="V5" s="2">
        <v>1</v>
      </c>
      <c r="W5" s="2">
        <v>1</v>
      </c>
      <c r="X5" s="2">
        <v>1</v>
      </c>
      <c r="Y5" s="2">
        <v>1</v>
      </c>
      <c r="Z5" s="2">
        <v>1</v>
      </c>
      <c r="AA5" s="2">
        <v>1</v>
      </c>
      <c r="AB5" s="2">
        <v>1</v>
      </c>
      <c r="AC5" s="2">
        <v>1</v>
      </c>
      <c r="AD5" s="2">
        <v>1</v>
      </c>
      <c r="AE5" s="3">
        <v>1</v>
      </c>
      <c r="AF5" s="39">
        <f t="shared" si="0"/>
        <v>24</v>
      </c>
      <c r="AG5" s="28">
        <f t="shared" si="1"/>
        <v>2797.2295678178034</v>
      </c>
      <c r="AH5" s="24">
        <v>4</v>
      </c>
    </row>
    <row r="6" spans="1:34" ht="12.75">
      <c r="A6" s="7">
        <v>4</v>
      </c>
      <c r="B6" s="17" t="s">
        <v>1</v>
      </c>
      <c r="C6" s="8"/>
      <c r="D6" s="2">
        <v>1</v>
      </c>
      <c r="E6" s="2">
        <v>1</v>
      </c>
      <c r="F6" s="2"/>
      <c r="G6" s="2"/>
      <c r="H6" s="2">
        <v>1</v>
      </c>
      <c r="I6" s="2">
        <v>1</v>
      </c>
      <c r="J6" s="2"/>
      <c r="K6" s="2">
        <v>1</v>
      </c>
      <c r="L6" s="2">
        <v>1</v>
      </c>
      <c r="M6" s="2">
        <v>1</v>
      </c>
      <c r="N6" s="2">
        <v>1</v>
      </c>
      <c r="O6" s="2">
        <v>1</v>
      </c>
      <c r="P6" s="2">
        <v>1</v>
      </c>
      <c r="Q6" s="2"/>
      <c r="R6" s="2">
        <v>1</v>
      </c>
      <c r="S6" s="2">
        <v>1</v>
      </c>
      <c r="T6" s="2">
        <v>1</v>
      </c>
      <c r="U6" s="2">
        <v>1</v>
      </c>
      <c r="V6" s="2">
        <v>1</v>
      </c>
      <c r="W6" s="2">
        <v>1</v>
      </c>
      <c r="X6" s="2">
        <v>1</v>
      </c>
      <c r="Y6" s="2">
        <v>1</v>
      </c>
      <c r="Z6" s="2"/>
      <c r="AA6" s="2">
        <v>1</v>
      </c>
      <c r="AB6" s="2">
        <v>1</v>
      </c>
      <c r="AC6" s="2">
        <v>1</v>
      </c>
      <c r="AD6" s="2">
        <v>1</v>
      </c>
      <c r="AE6" s="3">
        <v>1</v>
      </c>
      <c r="AF6" s="39">
        <f t="shared" si="0"/>
        <v>23</v>
      </c>
      <c r="AG6" s="28">
        <f t="shared" si="1"/>
        <v>2760.9200440082795</v>
      </c>
      <c r="AH6" s="25" t="s">
        <v>22</v>
      </c>
    </row>
    <row r="7" spans="1:34" ht="13.5" thickBot="1">
      <c r="A7" s="12">
        <v>5</v>
      </c>
      <c r="B7" s="18" t="s">
        <v>13</v>
      </c>
      <c r="C7" s="13"/>
      <c r="D7" s="14"/>
      <c r="E7" s="14">
        <v>1</v>
      </c>
      <c r="F7" s="14">
        <v>1</v>
      </c>
      <c r="G7" s="14"/>
      <c r="H7" s="14"/>
      <c r="I7" s="14">
        <v>1</v>
      </c>
      <c r="J7" s="14"/>
      <c r="K7" s="14"/>
      <c r="L7" s="14">
        <v>1</v>
      </c>
      <c r="M7" s="14">
        <v>1</v>
      </c>
      <c r="N7" s="14">
        <v>1</v>
      </c>
      <c r="O7" s="14"/>
      <c r="P7" s="14">
        <v>1</v>
      </c>
      <c r="Q7" s="14">
        <v>1</v>
      </c>
      <c r="R7" s="14"/>
      <c r="S7" s="14">
        <v>1</v>
      </c>
      <c r="T7" s="14">
        <v>1</v>
      </c>
      <c r="U7" s="14">
        <v>1</v>
      </c>
      <c r="V7" s="14">
        <v>1</v>
      </c>
      <c r="W7" s="14">
        <v>1</v>
      </c>
      <c r="X7" s="14">
        <v>1</v>
      </c>
      <c r="Y7" s="14">
        <v>1</v>
      </c>
      <c r="Z7" s="14">
        <v>1</v>
      </c>
      <c r="AA7" s="14">
        <v>1</v>
      </c>
      <c r="AB7" s="14">
        <v>1</v>
      </c>
      <c r="AC7" s="14">
        <v>1</v>
      </c>
      <c r="AD7" s="14">
        <v>1</v>
      </c>
      <c r="AE7" s="35">
        <v>1</v>
      </c>
      <c r="AF7" s="40">
        <f t="shared" si="0"/>
        <v>21</v>
      </c>
      <c r="AG7" s="29">
        <f t="shared" si="1"/>
        <v>2626.4212095094454</v>
      </c>
      <c r="AH7" s="24">
        <v>5</v>
      </c>
    </row>
    <row r="8" spans="1:34" ht="12.75">
      <c r="A8" s="10">
        <v>6</v>
      </c>
      <c r="B8" s="16" t="s">
        <v>18</v>
      </c>
      <c r="C8" s="11"/>
      <c r="D8" s="4"/>
      <c r="E8" s="4"/>
      <c r="F8" s="4"/>
      <c r="G8" s="4">
        <v>1</v>
      </c>
      <c r="H8" s="4"/>
      <c r="I8" s="4"/>
      <c r="J8" s="4"/>
      <c r="K8" s="4">
        <v>1</v>
      </c>
      <c r="L8" s="4">
        <v>1</v>
      </c>
      <c r="M8" s="4">
        <v>1</v>
      </c>
      <c r="N8" s="4">
        <v>1</v>
      </c>
      <c r="O8" s="4">
        <v>1</v>
      </c>
      <c r="P8" s="4">
        <v>1</v>
      </c>
      <c r="Q8" s="4">
        <v>1</v>
      </c>
      <c r="R8" s="4"/>
      <c r="S8" s="4">
        <v>1</v>
      </c>
      <c r="T8" s="4">
        <v>1</v>
      </c>
      <c r="U8" s="4">
        <v>1</v>
      </c>
      <c r="V8" s="4">
        <v>1</v>
      </c>
      <c r="W8" s="4">
        <v>1</v>
      </c>
      <c r="X8" s="4">
        <v>1</v>
      </c>
      <c r="Y8" s="4">
        <v>1</v>
      </c>
      <c r="Z8" s="4">
        <v>1</v>
      </c>
      <c r="AA8" s="4">
        <v>1</v>
      </c>
      <c r="AB8" s="4">
        <v>1</v>
      </c>
      <c r="AC8" s="4">
        <v>1</v>
      </c>
      <c r="AD8" s="4">
        <v>1</v>
      </c>
      <c r="AE8" s="9">
        <v>1</v>
      </c>
      <c r="AF8" s="38">
        <f t="shared" si="0"/>
        <v>21</v>
      </c>
      <c r="AG8" s="27">
        <f t="shared" si="1"/>
        <v>2335.3858559740925</v>
      </c>
      <c r="AH8" s="24">
        <v>6</v>
      </c>
    </row>
    <row r="9" spans="1:34" ht="12.75">
      <c r="A9" s="7">
        <v>7</v>
      </c>
      <c r="B9" s="17" t="s">
        <v>12</v>
      </c>
      <c r="C9" s="8">
        <v>1</v>
      </c>
      <c r="D9" s="2">
        <v>1</v>
      </c>
      <c r="E9" s="2">
        <v>1</v>
      </c>
      <c r="F9" s="2"/>
      <c r="G9" s="2">
        <v>1</v>
      </c>
      <c r="H9" s="2">
        <v>1</v>
      </c>
      <c r="I9" s="2"/>
      <c r="J9" s="2"/>
      <c r="K9" s="2">
        <v>1</v>
      </c>
      <c r="L9" s="2"/>
      <c r="M9" s="2">
        <v>1</v>
      </c>
      <c r="N9" s="2">
        <v>1</v>
      </c>
      <c r="O9" s="2">
        <v>1</v>
      </c>
      <c r="P9" s="2">
        <v>1</v>
      </c>
      <c r="Q9" s="2">
        <v>1</v>
      </c>
      <c r="R9" s="2">
        <v>1</v>
      </c>
      <c r="S9" s="2">
        <v>1</v>
      </c>
      <c r="T9" s="2">
        <v>1</v>
      </c>
      <c r="U9" s="2"/>
      <c r="V9" s="2"/>
      <c r="W9" s="2">
        <v>1</v>
      </c>
      <c r="X9" s="2"/>
      <c r="Y9" s="2"/>
      <c r="Z9" s="2"/>
      <c r="AA9" s="2">
        <v>1</v>
      </c>
      <c r="AB9" s="2"/>
      <c r="AC9" s="2"/>
      <c r="AD9" s="2"/>
      <c r="AE9" s="3"/>
      <c r="AF9" s="39">
        <f t="shared" si="0"/>
        <v>16</v>
      </c>
      <c r="AG9" s="28">
        <f t="shared" si="1"/>
        <v>2268.1239512121865</v>
      </c>
      <c r="AH9" s="24">
        <v>7</v>
      </c>
    </row>
    <row r="10" spans="1:34" ht="12.75">
      <c r="A10" s="7">
        <v>8</v>
      </c>
      <c r="B10" s="17" t="s">
        <v>5</v>
      </c>
      <c r="C10" s="8"/>
      <c r="D10" s="2"/>
      <c r="E10" s="2"/>
      <c r="F10" s="2">
        <v>1</v>
      </c>
      <c r="G10" s="2">
        <v>1</v>
      </c>
      <c r="H10" s="2">
        <v>1</v>
      </c>
      <c r="I10" s="2">
        <v>1</v>
      </c>
      <c r="J10" s="2"/>
      <c r="K10" s="2">
        <v>1</v>
      </c>
      <c r="L10" s="2"/>
      <c r="M10" s="2">
        <v>1</v>
      </c>
      <c r="N10" s="2"/>
      <c r="O10" s="2"/>
      <c r="P10" s="2">
        <v>1</v>
      </c>
      <c r="Q10" s="2"/>
      <c r="R10" s="2"/>
      <c r="S10" s="2">
        <v>1</v>
      </c>
      <c r="T10" s="2">
        <v>1</v>
      </c>
      <c r="U10" s="2">
        <v>1</v>
      </c>
      <c r="V10" s="2">
        <v>1</v>
      </c>
      <c r="W10" s="2"/>
      <c r="X10" s="2">
        <v>1</v>
      </c>
      <c r="Y10" s="2">
        <v>1</v>
      </c>
      <c r="Z10" s="2"/>
      <c r="AA10" s="2">
        <v>1</v>
      </c>
      <c r="AB10" s="2">
        <v>1</v>
      </c>
      <c r="AC10" s="2">
        <v>1</v>
      </c>
      <c r="AD10" s="2">
        <v>1</v>
      </c>
      <c r="AE10" s="3">
        <v>1</v>
      </c>
      <c r="AF10" s="39">
        <f t="shared" si="0"/>
        <v>18</v>
      </c>
      <c r="AG10" s="28">
        <f t="shared" si="1"/>
        <v>1906.7533773416126</v>
      </c>
      <c r="AH10" s="24">
        <v>8</v>
      </c>
    </row>
    <row r="11" spans="1:34" ht="12.75">
      <c r="A11" s="7">
        <v>9</v>
      </c>
      <c r="B11" s="19" t="s">
        <v>16</v>
      </c>
      <c r="C11" s="8"/>
      <c r="D11" s="2"/>
      <c r="E11" s="2"/>
      <c r="F11" s="2"/>
      <c r="G11" s="2">
        <v>1</v>
      </c>
      <c r="H11" s="2">
        <v>1</v>
      </c>
      <c r="I11" s="2"/>
      <c r="J11" s="2"/>
      <c r="K11" s="2">
        <v>1</v>
      </c>
      <c r="L11" s="2"/>
      <c r="M11" s="2"/>
      <c r="N11" s="2">
        <v>1</v>
      </c>
      <c r="O11" s="2"/>
      <c r="P11" s="2">
        <v>1</v>
      </c>
      <c r="Q11" s="2"/>
      <c r="R11" s="2"/>
      <c r="S11" s="2">
        <v>1</v>
      </c>
      <c r="T11" s="2">
        <v>1</v>
      </c>
      <c r="U11" s="2">
        <v>1</v>
      </c>
      <c r="V11" s="2">
        <v>1</v>
      </c>
      <c r="W11" s="2"/>
      <c r="X11" s="2">
        <v>1</v>
      </c>
      <c r="Y11" s="2"/>
      <c r="Z11" s="2"/>
      <c r="AA11" s="2"/>
      <c r="AB11" s="2">
        <v>1</v>
      </c>
      <c r="AC11" s="2">
        <v>1</v>
      </c>
      <c r="AD11" s="2">
        <v>1</v>
      </c>
      <c r="AE11" s="3">
        <v>1</v>
      </c>
      <c r="AF11" s="39">
        <f t="shared" si="0"/>
        <v>14</v>
      </c>
      <c r="AG11" s="28">
        <f t="shared" si="1"/>
        <v>1142.8644884527237</v>
      </c>
      <c r="AH11" s="26" t="s">
        <v>22</v>
      </c>
    </row>
    <row r="12" spans="1:34" ht="12.75">
      <c r="A12" s="7">
        <v>10</v>
      </c>
      <c r="B12" s="17" t="s">
        <v>3</v>
      </c>
      <c r="C12" s="8"/>
      <c r="D12" s="2"/>
      <c r="E12" s="2"/>
      <c r="F12" s="2"/>
      <c r="G12" s="2">
        <v>1</v>
      </c>
      <c r="H12" s="2">
        <v>1</v>
      </c>
      <c r="I12" s="2">
        <v>1</v>
      </c>
      <c r="J12" s="2"/>
      <c r="K12" s="2">
        <v>1</v>
      </c>
      <c r="L12" s="2"/>
      <c r="M12" s="2"/>
      <c r="N12" s="2">
        <v>1</v>
      </c>
      <c r="O12" s="2">
        <v>1</v>
      </c>
      <c r="P12" s="2">
        <v>1</v>
      </c>
      <c r="Q12" s="2"/>
      <c r="R12" s="2"/>
      <c r="S12" s="2"/>
      <c r="T12" s="2">
        <v>1</v>
      </c>
      <c r="U12" s="2"/>
      <c r="V12" s="2">
        <v>1</v>
      </c>
      <c r="W12" s="2"/>
      <c r="X12" s="2">
        <v>1</v>
      </c>
      <c r="Y12" s="2"/>
      <c r="Z12" s="2"/>
      <c r="AA12" s="2"/>
      <c r="AB12" s="2"/>
      <c r="AC12" s="2">
        <v>1</v>
      </c>
      <c r="AD12" s="2">
        <v>1</v>
      </c>
      <c r="AE12" s="3">
        <v>1</v>
      </c>
      <c r="AF12" s="39">
        <f t="shared" si="0"/>
        <v>13</v>
      </c>
      <c r="AG12" s="28">
        <f t="shared" si="1"/>
        <v>1077.7851233733586</v>
      </c>
      <c r="AH12" s="24">
        <v>9</v>
      </c>
    </row>
    <row r="13" spans="1:34" ht="12.75">
      <c r="A13" s="7">
        <v>11</v>
      </c>
      <c r="B13" s="17" t="s">
        <v>4</v>
      </c>
      <c r="C13" s="8">
        <v>1</v>
      </c>
      <c r="D13" s="2"/>
      <c r="E13" s="2"/>
      <c r="F13" s="2"/>
      <c r="G13" s="2">
        <v>1</v>
      </c>
      <c r="H13" s="2">
        <v>1</v>
      </c>
      <c r="I13" s="2">
        <v>1</v>
      </c>
      <c r="J13" s="2"/>
      <c r="K13" s="2"/>
      <c r="L13" s="2"/>
      <c r="M13" s="2"/>
      <c r="N13" s="2"/>
      <c r="O13" s="2"/>
      <c r="P13" s="2">
        <v>1</v>
      </c>
      <c r="Q13" s="2"/>
      <c r="R13" s="2"/>
      <c r="S13" s="2"/>
      <c r="T13" s="2">
        <v>1</v>
      </c>
      <c r="U13" s="2"/>
      <c r="V13" s="2">
        <v>1</v>
      </c>
      <c r="W13" s="2"/>
      <c r="X13" s="2">
        <v>1</v>
      </c>
      <c r="Y13" s="2"/>
      <c r="Z13" s="2"/>
      <c r="AA13" s="2"/>
      <c r="AB13" s="2"/>
      <c r="AC13" s="2">
        <v>1</v>
      </c>
      <c r="AD13" s="2">
        <v>1</v>
      </c>
      <c r="AE13" s="3">
        <v>1</v>
      </c>
      <c r="AF13" s="39">
        <f t="shared" si="0"/>
        <v>11</v>
      </c>
      <c r="AG13" s="28">
        <f t="shared" si="1"/>
        <v>986.8760324642677</v>
      </c>
      <c r="AH13" s="24">
        <v>10</v>
      </c>
    </row>
    <row r="14" spans="1:34" ht="12.75">
      <c r="A14" s="7">
        <v>12</v>
      </c>
      <c r="B14" s="17" t="s">
        <v>10</v>
      </c>
      <c r="C14" s="8"/>
      <c r="D14" s="2"/>
      <c r="E14" s="2"/>
      <c r="F14" s="2"/>
      <c r="G14" s="2">
        <v>1</v>
      </c>
      <c r="H14" s="2"/>
      <c r="I14" s="2">
        <v>1</v>
      </c>
      <c r="J14" s="2"/>
      <c r="K14" s="2">
        <v>1</v>
      </c>
      <c r="L14" s="2"/>
      <c r="M14" s="2">
        <v>1</v>
      </c>
      <c r="N14" s="2">
        <v>1</v>
      </c>
      <c r="O14" s="2"/>
      <c r="P14" s="2">
        <v>1</v>
      </c>
      <c r="Q14" s="2"/>
      <c r="R14" s="2"/>
      <c r="S14" s="2"/>
      <c r="T14" s="2">
        <v>1</v>
      </c>
      <c r="U14" s="2"/>
      <c r="V14" s="2">
        <v>1</v>
      </c>
      <c r="W14" s="2"/>
      <c r="X14" s="2">
        <v>1</v>
      </c>
      <c r="Y14" s="2"/>
      <c r="Z14" s="2">
        <v>1</v>
      </c>
      <c r="AA14" s="2"/>
      <c r="AB14" s="2"/>
      <c r="AC14" s="2"/>
      <c r="AD14" s="2"/>
      <c r="AE14" s="3"/>
      <c r="AF14" s="39">
        <f t="shared" si="0"/>
        <v>10</v>
      </c>
      <c r="AG14" s="28">
        <f t="shared" si="1"/>
        <v>880.2881758764111</v>
      </c>
      <c r="AH14" s="24">
        <v>11</v>
      </c>
    </row>
    <row r="15" spans="1:34" ht="12.75">
      <c r="A15" s="7">
        <v>13</v>
      </c>
      <c r="B15" s="19" t="s">
        <v>15</v>
      </c>
      <c r="C15" s="8"/>
      <c r="D15" s="8"/>
      <c r="E15" s="8"/>
      <c r="F15" s="8"/>
      <c r="G15" s="8">
        <v>1</v>
      </c>
      <c r="H15" s="8">
        <v>1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>
        <v>1</v>
      </c>
      <c r="U15" s="8">
        <v>1</v>
      </c>
      <c r="V15" s="8">
        <v>1</v>
      </c>
      <c r="W15" s="8"/>
      <c r="X15" s="8">
        <v>1</v>
      </c>
      <c r="Y15" s="8"/>
      <c r="Z15" s="8"/>
      <c r="AA15" s="8"/>
      <c r="AB15" s="8">
        <v>1</v>
      </c>
      <c r="AC15" s="8">
        <v>1</v>
      </c>
      <c r="AD15" s="8">
        <v>1</v>
      </c>
      <c r="AE15" s="15">
        <v>1</v>
      </c>
      <c r="AF15" s="39">
        <f t="shared" si="0"/>
        <v>10</v>
      </c>
      <c r="AG15" s="28">
        <f t="shared" si="1"/>
        <v>766.941391941392</v>
      </c>
      <c r="AH15" s="26" t="s">
        <v>23</v>
      </c>
    </row>
    <row r="16" spans="1:34" ht="12.75">
      <c r="A16" s="7">
        <v>14</v>
      </c>
      <c r="B16" s="19" t="s">
        <v>9</v>
      </c>
      <c r="C16" s="8"/>
      <c r="D16" s="2"/>
      <c r="E16" s="2"/>
      <c r="F16" s="2"/>
      <c r="G16" s="2">
        <v>1</v>
      </c>
      <c r="H16" s="2">
        <v>1</v>
      </c>
      <c r="I16" s="2"/>
      <c r="J16" s="2"/>
      <c r="K16" s="2">
        <v>1</v>
      </c>
      <c r="L16" s="2"/>
      <c r="M16" s="2"/>
      <c r="N16" s="2">
        <v>1</v>
      </c>
      <c r="O16" s="2"/>
      <c r="P16" s="2">
        <v>1</v>
      </c>
      <c r="Q16" s="2"/>
      <c r="R16" s="2"/>
      <c r="S16" s="2"/>
      <c r="T16" s="2">
        <v>1</v>
      </c>
      <c r="U16" s="2">
        <v>1</v>
      </c>
      <c r="V16" s="2">
        <v>1</v>
      </c>
      <c r="W16" s="2"/>
      <c r="X16" s="2">
        <v>1</v>
      </c>
      <c r="Y16" s="2"/>
      <c r="Z16" s="2"/>
      <c r="AA16" s="2"/>
      <c r="AB16" s="2"/>
      <c r="AC16" s="2"/>
      <c r="AD16" s="2"/>
      <c r="AE16" s="3"/>
      <c r="AF16" s="39">
        <f t="shared" si="0"/>
        <v>9</v>
      </c>
      <c r="AG16" s="28">
        <f t="shared" si="1"/>
        <v>668.3223639105992</v>
      </c>
      <c r="AH16" s="26" t="s">
        <v>24</v>
      </c>
    </row>
    <row r="17" spans="1:34" ht="12.75">
      <c r="A17" s="7">
        <v>15</v>
      </c>
      <c r="B17" s="17" t="s">
        <v>11</v>
      </c>
      <c r="C17" s="8"/>
      <c r="D17" s="2"/>
      <c r="E17" s="2"/>
      <c r="F17" s="2"/>
      <c r="G17" s="2">
        <v>1</v>
      </c>
      <c r="H17" s="2">
        <v>1</v>
      </c>
      <c r="I17" s="2"/>
      <c r="J17" s="2"/>
      <c r="K17" s="2"/>
      <c r="L17" s="2"/>
      <c r="M17" s="2"/>
      <c r="N17" s="2">
        <v>1</v>
      </c>
      <c r="O17" s="2"/>
      <c r="P17" s="2">
        <v>1</v>
      </c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>
        <v>1</v>
      </c>
      <c r="AC17" s="2">
        <v>1</v>
      </c>
      <c r="AD17" s="2">
        <v>1</v>
      </c>
      <c r="AE17" s="3">
        <v>1</v>
      </c>
      <c r="AF17" s="39">
        <f t="shared" si="0"/>
        <v>8</v>
      </c>
      <c r="AG17" s="28">
        <f t="shared" si="1"/>
        <v>613.2649213531566</v>
      </c>
      <c r="AH17" s="24">
        <v>12</v>
      </c>
    </row>
    <row r="18" spans="1:34" ht="12.75">
      <c r="A18" s="7">
        <v>16</v>
      </c>
      <c r="B18" s="17" t="s">
        <v>6</v>
      </c>
      <c r="C18" s="8"/>
      <c r="D18" s="2"/>
      <c r="E18" s="2"/>
      <c r="F18" s="2"/>
      <c r="G18" s="2">
        <v>1</v>
      </c>
      <c r="H18" s="2">
        <v>1</v>
      </c>
      <c r="I18" s="2"/>
      <c r="J18" s="2"/>
      <c r="K18" s="2"/>
      <c r="L18" s="2"/>
      <c r="M18" s="2"/>
      <c r="N18" s="2">
        <v>1</v>
      </c>
      <c r="O18" s="2"/>
      <c r="P18" s="2">
        <v>1</v>
      </c>
      <c r="Q18" s="2"/>
      <c r="R18" s="2"/>
      <c r="S18" s="2"/>
      <c r="T18" s="2"/>
      <c r="U18" s="2"/>
      <c r="V18" s="2">
        <v>1</v>
      </c>
      <c r="W18" s="2"/>
      <c r="X18" s="2"/>
      <c r="Y18" s="2"/>
      <c r="Z18" s="2"/>
      <c r="AA18" s="2"/>
      <c r="AB18" s="2">
        <v>1</v>
      </c>
      <c r="AC18" s="2"/>
      <c r="AD18" s="2"/>
      <c r="AE18" s="3">
        <v>1</v>
      </c>
      <c r="AF18" s="39">
        <f t="shared" si="0"/>
        <v>7</v>
      </c>
      <c r="AG18" s="28">
        <f t="shared" si="1"/>
        <v>521.0030165912518</v>
      </c>
      <c r="AH18" s="24">
        <v>13</v>
      </c>
    </row>
    <row r="19" spans="1:34" ht="12.75">
      <c r="A19" s="7">
        <v>17</v>
      </c>
      <c r="B19" s="19" t="s">
        <v>8</v>
      </c>
      <c r="C19" s="8"/>
      <c r="D19" s="2"/>
      <c r="E19" s="2"/>
      <c r="F19" s="2"/>
      <c r="G19" s="2">
        <v>1</v>
      </c>
      <c r="H19" s="2"/>
      <c r="I19" s="2"/>
      <c r="J19" s="2"/>
      <c r="K19" s="2"/>
      <c r="L19" s="2"/>
      <c r="M19" s="2"/>
      <c r="N19" s="2"/>
      <c r="O19" s="2"/>
      <c r="P19" s="2">
        <v>1</v>
      </c>
      <c r="Q19" s="2"/>
      <c r="R19" s="2"/>
      <c r="S19" s="2"/>
      <c r="T19" s="2">
        <v>1</v>
      </c>
      <c r="U19" s="2"/>
      <c r="V19" s="2">
        <v>1</v>
      </c>
      <c r="W19" s="2"/>
      <c r="X19" s="2">
        <v>1</v>
      </c>
      <c r="Y19" s="2"/>
      <c r="Z19" s="2"/>
      <c r="AA19" s="2"/>
      <c r="AB19" s="2"/>
      <c r="AC19" s="2">
        <v>1</v>
      </c>
      <c r="AD19" s="2"/>
      <c r="AE19" s="3"/>
      <c r="AF19" s="39">
        <f t="shared" si="0"/>
        <v>6</v>
      </c>
      <c r="AG19" s="28">
        <f t="shared" si="1"/>
        <v>388.5854341736695</v>
      </c>
      <c r="AH19" s="26">
        <v>4</v>
      </c>
    </row>
    <row r="20" spans="1:34" ht="12.75">
      <c r="A20" s="7">
        <v>18</v>
      </c>
      <c r="B20" s="19" t="s">
        <v>14</v>
      </c>
      <c r="C20" s="8"/>
      <c r="D20" s="2"/>
      <c r="E20" s="2"/>
      <c r="F20" s="2"/>
      <c r="G20" s="2">
        <v>1</v>
      </c>
      <c r="H20" s="2"/>
      <c r="I20" s="2"/>
      <c r="J20" s="2"/>
      <c r="K20" s="2"/>
      <c r="L20" s="2"/>
      <c r="M20" s="2"/>
      <c r="N20" s="2"/>
      <c r="O20" s="2"/>
      <c r="P20" s="2">
        <v>1</v>
      </c>
      <c r="Q20" s="2"/>
      <c r="R20" s="2"/>
      <c r="S20" s="2"/>
      <c r="T20" s="2"/>
      <c r="U20" s="2"/>
      <c r="V20" s="2">
        <v>1</v>
      </c>
      <c r="W20" s="2"/>
      <c r="X20" s="2">
        <v>1</v>
      </c>
      <c r="Y20" s="2"/>
      <c r="Z20" s="2"/>
      <c r="AA20" s="2"/>
      <c r="AB20" s="2"/>
      <c r="AC20" s="2">
        <v>1</v>
      </c>
      <c r="AD20" s="2"/>
      <c r="AE20" s="3"/>
      <c r="AF20" s="39">
        <f t="shared" si="0"/>
        <v>5</v>
      </c>
      <c r="AG20" s="28">
        <f t="shared" si="1"/>
        <v>321.9187675070028</v>
      </c>
      <c r="AH20" s="26">
        <v>5</v>
      </c>
    </row>
    <row r="21" spans="1:33" ht="13.5" thickBot="1">
      <c r="A21" s="12"/>
      <c r="B21" s="21" t="s">
        <v>19</v>
      </c>
      <c r="C21" s="22">
        <f aca="true" t="shared" si="2" ref="C21:AE21">SUM(C3:C20)</f>
        <v>4</v>
      </c>
      <c r="D21" s="22">
        <f t="shared" si="2"/>
        <v>4</v>
      </c>
      <c r="E21" s="22">
        <f t="shared" si="2"/>
        <v>6</v>
      </c>
      <c r="F21" s="22">
        <f t="shared" si="2"/>
        <v>3</v>
      </c>
      <c r="G21" s="22">
        <f t="shared" si="2"/>
        <v>16</v>
      </c>
      <c r="H21" s="22">
        <f t="shared" si="2"/>
        <v>13</v>
      </c>
      <c r="I21" s="22">
        <f t="shared" si="2"/>
        <v>9</v>
      </c>
      <c r="J21" s="22">
        <f t="shared" si="2"/>
        <v>2</v>
      </c>
      <c r="K21" s="22">
        <f t="shared" si="2"/>
        <v>11</v>
      </c>
      <c r="L21" s="22">
        <f t="shared" si="2"/>
        <v>6</v>
      </c>
      <c r="M21" s="22">
        <f t="shared" si="2"/>
        <v>9</v>
      </c>
      <c r="N21" s="22">
        <f t="shared" si="2"/>
        <v>12</v>
      </c>
      <c r="O21" s="22">
        <f t="shared" si="2"/>
        <v>6</v>
      </c>
      <c r="P21" s="22">
        <f t="shared" si="2"/>
        <v>17</v>
      </c>
      <c r="Q21" s="22">
        <f t="shared" si="2"/>
        <v>5</v>
      </c>
      <c r="R21" s="22">
        <f t="shared" si="2"/>
        <v>4</v>
      </c>
      <c r="S21" s="22">
        <f t="shared" si="2"/>
        <v>7</v>
      </c>
      <c r="T21" s="22">
        <f t="shared" si="2"/>
        <v>15</v>
      </c>
      <c r="U21" s="22">
        <f t="shared" si="2"/>
        <v>10</v>
      </c>
      <c r="V21" s="22">
        <f t="shared" si="2"/>
        <v>16</v>
      </c>
      <c r="W21" s="22">
        <f t="shared" si="2"/>
        <v>6</v>
      </c>
      <c r="X21" s="22">
        <f t="shared" si="2"/>
        <v>15</v>
      </c>
      <c r="Y21" s="22">
        <f t="shared" si="2"/>
        <v>6</v>
      </c>
      <c r="Z21" s="22">
        <f t="shared" si="2"/>
        <v>6</v>
      </c>
      <c r="AA21" s="22">
        <f t="shared" si="2"/>
        <v>8</v>
      </c>
      <c r="AB21" s="22">
        <f t="shared" si="2"/>
        <v>10</v>
      </c>
      <c r="AC21" s="22">
        <f t="shared" si="2"/>
        <v>14</v>
      </c>
      <c r="AD21" s="22">
        <f t="shared" si="2"/>
        <v>12</v>
      </c>
      <c r="AE21" s="36">
        <f t="shared" si="2"/>
        <v>13</v>
      </c>
      <c r="AF21" s="41"/>
      <c r="AG21" s="23"/>
    </row>
    <row r="22" spans="2:32" ht="12.75">
      <c r="B22" t="s">
        <v>31</v>
      </c>
      <c r="C22" s="1">
        <f>IF(C21=0,0,$A$1/C21)</f>
        <v>250</v>
      </c>
      <c r="D22" s="1">
        <f>IF(D21=0,0,$A$1/D21)</f>
        <v>250</v>
      </c>
      <c r="E22" s="1">
        <f>IF(E21=0,0,$A$1/E21)</f>
        <v>166.66666666666666</v>
      </c>
      <c r="F22" s="1">
        <f>IF(F21=0,0,$A$1/F21)</f>
        <v>333.3333333333333</v>
      </c>
      <c r="G22" s="1">
        <f aca="true" t="shared" si="3" ref="G22:AE22">IF(G21=0,0,$A$1/G21)</f>
        <v>62.5</v>
      </c>
      <c r="H22" s="1">
        <f t="shared" si="3"/>
        <v>76.92307692307692</v>
      </c>
      <c r="I22" s="1">
        <f t="shared" si="3"/>
        <v>111.11111111111111</v>
      </c>
      <c r="J22" s="1">
        <f t="shared" si="3"/>
        <v>500</v>
      </c>
      <c r="K22" s="1">
        <f t="shared" si="3"/>
        <v>90.9090909090909</v>
      </c>
      <c r="L22" s="1">
        <f t="shared" si="3"/>
        <v>166.66666666666666</v>
      </c>
      <c r="M22" s="1">
        <f t="shared" si="3"/>
        <v>111.11111111111111</v>
      </c>
      <c r="N22" s="1">
        <f t="shared" si="3"/>
        <v>83.33333333333333</v>
      </c>
      <c r="O22" s="1">
        <f t="shared" si="3"/>
        <v>166.66666666666666</v>
      </c>
      <c r="P22" s="1">
        <f t="shared" si="3"/>
        <v>58.8235294117647</v>
      </c>
      <c r="Q22" s="1">
        <f t="shared" si="3"/>
        <v>200</v>
      </c>
      <c r="R22" s="1">
        <f t="shared" si="3"/>
        <v>250</v>
      </c>
      <c r="S22" s="1">
        <f t="shared" si="3"/>
        <v>142.85714285714286</v>
      </c>
      <c r="T22" s="1">
        <f t="shared" si="3"/>
        <v>66.66666666666667</v>
      </c>
      <c r="U22" s="1">
        <f t="shared" si="3"/>
        <v>100</v>
      </c>
      <c r="V22" s="1">
        <f t="shared" si="3"/>
        <v>62.5</v>
      </c>
      <c r="W22" s="1">
        <f t="shared" si="3"/>
        <v>166.66666666666666</v>
      </c>
      <c r="X22" s="1">
        <f t="shared" si="3"/>
        <v>66.66666666666667</v>
      </c>
      <c r="Y22" s="1">
        <f t="shared" si="3"/>
        <v>166.66666666666666</v>
      </c>
      <c r="Z22" s="1">
        <f t="shared" si="3"/>
        <v>166.66666666666666</v>
      </c>
      <c r="AA22" s="1">
        <f t="shared" si="3"/>
        <v>125</v>
      </c>
      <c r="AB22" s="1">
        <f t="shared" si="3"/>
        <v>100</v>
      </c>
      <c r="AC22" s="1">
        <f t="shared" si="3"/>
        <v>71.42857142857143</v>
      </c>
      <c r="AD22" s="1">
        <f t="shared" si="3"/>
        <v>83.33333333333333</v>
      </c>
      <c r="AE22" s="1">
        <f t="shared" si="3"/>
        <v>76.92307692307692</v>
      </c>
      <c r="AF22" s="1"/>
    </row>
    <row r="24" spans="2:5" ht="15.75">
      <c r="B24" s="33" t="s">
        <v>28</v>
      </c>
      <c r="C24">
        <v>1</v>
      </c>
      <c r="D24">
        <v>2</v>
      </c>
      <c r="E24">
        <v>3</v>
      </c>
    </row>
    <row r="25" spans="2:5" ht="12.75">
      <c r="B25" s="2" t="s">
        <v>1</v>
      </c>
      <c r="C25" s="32" t="s">
        <v>26</v>
      </c>
      <c r="D25" s="32" t="s">
        <v>27</v>
      </c>
      <c r="E25" s="32" t="s">
        <v>26</v>
      </c>
    </row>
    <row r="26" spans="2:5" ht="12.75">
      <c r="B26" s="2" t="s">
        <v>17</v>
      </c>
      <c r="C26" s="32" t="s">
        <v>26</v>
      </c>
      <c r="D26" s="32" t="s">
        <v>26</v>
      </c>
      <c r="E26" s="32" t="s">
        <v>26</v>
      </c>
    </row>
    <row r="27" spans="2:5" ht="12.75">
      <c r="B27" s="2" t="s">
        <v>2</v>
      </c>
      <c r="C27" s="32" t="s">
        <v>26</v>
      </c>
      <c r="D27" s="32" t="s">
        <v>26</v>
      </c>
      <c r="E27" s="32" t="s">
        <v>26</v>
      </c>
    </row>
    <row r="28" spans="2:5" ht="12.75">
      <c r="B28" s="2" t="s">
        <v>7</v>
      </c>
      <c r="C28" s="32" t="s">
        <v>26</v>
      </c>
      <c r="D28" s="32" t="s">
        <v>26</v>
      </c>
      <c r="E28" s="32" t="s">
        <v>26</v>
      </c>
    </row>
    <row r="29" spans="2:5" ht="12.75">
      <c r="B29" s="2" t="s">
        <v>13</v>
      </c>
      <c r="C29" s="32" t="s">
        <v>26</v>
      </c>
      <c r="D29" s="32" t="s">
        <v>26</v>
      </c>
      <c r="E29" s="32" t="s">
        <v>26</v>
      </c>
    </row>
  </sheetData>
  <printOptions/>
  <pageMargins left="0.7874015748031497" right="0.7874015748031497" top="0.3937007874015748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Krasnoyarsk</dc:creator>
  <cp:keywords/>
  <dc:description/>
  <cp:lastModifiedBy>Krasnoyarsk</cp:lastModifiedBy>
  <cp:lastPrinted>2010-03-05T15:02:12Z</cp:lastPrinted>
  <dcterms:created xsi:type="dcterms:W3CDTF">2010-03-05T14:45:16Z</dcterms:created>
  <dcterms:modified xsi:type="dcterms:W3CDTF">2010-03-08T04:43:45Z</dcterms:modified>
  <cp:category/>
  <cp:version/>
  <cp:contentType/>
  <cp:contentStatus/>
</cp:coreProperties>
</file>