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68" windowHeight="3720" activeTab="0"/>
  </bookViews>
  <sheets>
    <sheet name="Общий" sheetId="1" r:id="rId1"/>
    <sheet name="Мастера" sheetId="2" r:id="rId2"/>
    <sheet name="Любители" sheetId="3" r:id="rId3"/>
  </sheets>
  <definedNames/>
  <calcPr fullCalcOnLoad="1"/>
</workbook>
</file>

<file path=xl/sharedStrings.xml><?xml version="1.0" encoding="utf-8"?>
<sst xmlns="http://schemas.openxmlformats.org/spreadsheetml/2006/main" count="114" uniqueCount="29">
  <si>
    <t>№</t>
  </si>
  <si>
    <t>ФИО</t>
  </si>
  <si>
    <t>Трасса 1</t>
  </si>
  <si>
    <t>Трасса 2</t>
  </si>
  <si>
    <t>Трасса 3</t>
  </si>
  <si>
    <t>Трасса 4</t>
  </si>
  <si>
    <t>Место</t>
  </si>
  <si>
    <t>КМС</t>
  </si>
  <si>
    <t>МС</t>
  </si>
  <si>
    <t>б/р</t>
  </si>
  <si>
    <t>Трасса 5</t>
  </si>
  <si>
    <t>Трасса 6</t>
  </si>
  <si>
    <t>Тарасов Игорь</t>
  </si>
  <si>
    <t>Глазырин Юрий</t>
  </si>
  <si>
    <t>Южаков Кирилл</t>
  </si>
  <si>
    <t>Хвостенко Олег</t>
  </si>
  <si>
    <t>Полунин Владислав</t>
  </si>
  <si>
    <t>Бабушкина Олеся</t>
  </si>
  <si>
    <t>Попова Марина</t>
  </si>
  <si>
    <t>Зон</t>
  </si>
  <si>
    <t>Баллов</t>
  </si>
  <si>
    <t>Пачуев Илья</t>
  </si>
  <si>
    <t>Скомаровский Сергей</t>
  </si>
  <si>
    <t>Козлова Анастасия</t>
  </si>
  <si>
    <t>Петушков Андрей</t>
  </si>
  <si>
    <t>Разряд</t>
  </si>
  <si>
    <t>Всего</t>
  </si>
  <si>
    <t>в/к</t>
  </si>
  <si>
    <t>Желтым цветом результат, который отбрасывается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</si>
</sst>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164" fontId="38" fillId="0" borderId="0" xfId="0" applyNumberFormat="1" applyFont="1" applyFill="1" applyAlignment="1">
      <alignment/>
    </xf>
    <xf numFmtId="0" fontId="38" fillId="0" borderId="10" xfId="0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6.8515625" style="10" bestFit="1" customWidth="1"/>
    <col min="2" max="2" width="5.57421875" style="11" hidden="1" customWidth="1"/>
    <col min="3" max="3" width="22.00390625" style="11" customWidth="1"/>
    <col min="4" max="4" width="6.7109375" style="12" bestFit="1" customWidth="1"/>
    <col min="5" max="14" width="2.7109375" style="11" hidden="1" customWidth="1"/>
    <col min="15" max="15" width="3.8515625" style="11" bestFit="1" customWidth="1"/>
    <col min="16" max="16" width="6.7109375" style="11" bestFit="1" customWidth="1"/>
    <col min="17" max="26" width="2.7109375" style="11" hidden="1" customWidth="1"/>
    <col min="27" max="27" width="3.8515625" style="11" bestFit="1" customWidth="1"/>
    <col min="28" max="28" width="6.7109375" style="11" bestFit="1" customWidth="1"/>
    <col min="29" max="38" width="2.7109375" style="11" hidden="1" customWidth="1"/>
    <col min="39" max="39" width="3.8515625" style="11" bestFit="1" customWidth="1"/>
    <col min="40" max="40" width="6.7109375" style="11" bestFit="1" customWidth="1"/>
    <col min="41" max="50" width="2.7109375" style="11" hidden="1" customWidth="1"/>
    <col min="51" max="51" width="3.8515625" style="11" bestFit="1" customWidth="1"/>
    <col min="52" max="52" width="6.7109375" style="11" bestFit="1" customWidth="1"/>
    <col min="53" max="62" width="2.7109375" style="11" hidden="1" customWidth="1"/>
    <col min="63" max="63" width="3.8515625" style="11" bestFit="1" customWidth="1"/>
    <col min="64" max="64" width="6.7109375" style="11" bestFit="1" customWidth="1"/>
    <col min="65" max="77" width="2.7109375" style="11" hidden="1" customWidth="1"/>
    <col min="78" max="78" width="3.8515625" style="11" bestFit="1" customWidth="1"/>
    <col min="79" max="79" width="6.7109375" style="11" bestFit="1" customWidth="1"/>
    <col min="80" max="80" width="5.140625" style="11" bestFit="1" customWidth="1"/>
    <col min="81" max="81" width="7.7109375" style="1" customWidth="1"/>
    <col min="82" max="82" width="10.8515625" style="1" bestFit="1" customWidth="1"/>
    <col min="83" max="16384" width="9.140625" style="1" customWidth="1"/>
  </cols>
  <sheetData>
    <row r="1" spans="1:81" ht="15" customHeight="1">
      <c r="A1" s="31" t="s">
        <v>6</v>
      </c>
      <c r="B1" s="24">
        <v>1000</v>
      </c>
      <c r="C1" s="30" t="s">
        <v>1</v>
      </c>
      <c r="D1" s="30" t="s">
        <v>25</v>
      </c>
      <c r="E1" s="29" t="s">
        <v>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 t="s">
        <v>3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 t="s">
        <v>4</v>
      </c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8" t="s">
        <v>5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9" t="s">
        <v>10</v>
      </c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8" t="s">
        <v>11</v>
      </c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9" t="s">
        <v>26</v>
      </c>
      <c r="CC1" s="29"/>
    </row>
    <row r="2" spans="1:81" s="4" customFormat="1" ht="13.5">
      <c r="A2" s="31"/>
      <c r="B2" s="25" t="s">
        <v>0</v>
      </c>
      <c r="C2" s="30"/>
      <c r="D2" s="30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 t="s">
        <v>19</v>
      </c>
      <c r="P2" s="14" t="s">
        <v>20</v>
      </c>
      <c r="Q2" s="5">
        <v>1</v>
      </c>
      <c r="R2" s="5">
        <v>2</v>
      </c>
      <c r="S2" s="5">
        <v>3</v>
      </c>
      <c r="T2" s="5">
        <v>4</v>
      </c>
      <c r="U2" s="5">
        <v>5</v>
      </c>
      <c r="V2" s="5">
        <v>6</v>
      </c>
      <c r="W2" s="5">
        <v>7</v>
      </c>
      <c r="X2" s="5">
        <v>8</v>
      </c>
      <c r="Y2" s="5">
        <v>9</v>
      </c>
      <c r="Z2" s="5">
        <v>10</v>
      </c>
      <c r="AA2" s="5" t="s">
        <v>19</v>
      </c>
      <c r="AB2" s="5" t="s">
        <v>20</v>
      </c>
      <c r="AC2" s="14">
        <v>1</v>
      </c>
      <c r="AD2" s="14">
        <v>2</v>
      </c>
      <c r="AE2" s="14">
        <v>3</v>
      </c>
      <c r="AF2" s="14">
        <v>4</v>
      </c>
      <c r="AG2" s="14">
        <v>5</v>
      </c>
      <c r="AH2" s="14">
        <v>6</v>
      </c>
      <c r="AI2" s="14">
        <v>7</v>
      </c>
      <c r="AJ2" s="14">
        <v>8</v>
      </c>
      <c r="AK2" s="14">
        <v>9</v>
      </c>
      <c r="AL2" s="14">
        <v>10</v>
      </c>
      <c r="AM2" s="14" t="s">
        <v>19</v>
      </c>
      <c r="AN2" s="14" t="s">
        <v>20</v>
      </c>
      <c r="AO2" s="5">
        <v>1</v>
      </c>
      <c r="AP2" s="5">
        <v>2</v>
      </c>
      <c r="AQ2" s="5">
        <v>3</v>
      </c>
      <c r="AR2" s="5">
        <v>4</v>
      </c>
      <c r="AS2" s="5">
        <v>5</v>
      </c>
      <c r="AT2" s="5">
        <v>6</v>
      </c>
      <c r="AU2" s="5">
        <v>7</v>
      </c>
      <c r="AV2" s="5">
        <v>8</v>
      </c>
      <c r="AW2" s="5">
        <v>9</v>
      </c>
      <c r="AX2" s="5">
        <v>10</v>
      </c>
      <c r="AY2" s="5" t="s">
        <v>19</v>
      </c>
      <c r="AZ2" s="5" t="s">
        <v>20</v>
      </c>
      <c r="BA2" s="14">
        <v>1</v>
      </c>
      <c r="BB2" s="14">
        <v>2</v>
      </c>
      <c r="BC2" s="14">
        <v>3</v>
      </c>
      <c r="BD2" s="14">
        <v>4</v>
      </c>
      <c r="BE2" s="14">
        <v>5</v>
      </c>
      <c r="BF2" s="14">
        <v>6</v>
      </c>
      <c r="BG2" s="14">
        <v>7</v>
      </c>
      <c r="BH2" s="14">
        <v>8</v>
      </c>
      <c r="BI2" s="14">
        <v>9</v>
      </c>
      <c r="BJ2" s="14">
        <v>10</v>
      </c>
      <c r="BK2" s="14" t="s">
        <v>19</v>
      </c>
      <c r="BL2" s="14" t="s">
        <v>20</v>
      </c>
      <c r="BM2" s="5">
        <v>1</v>
      </c>
      <c r="BN2" s="5">
        <v>2</v>
      </c>
      <c r="BO2" s="5">
        <v>3</v>
      </c>
      <c r="BP2" s="5">
        <v>4</v>
      </c>
      <c r="BQ2" s="5">
        <v>5</v>
      </c>
      <c r="BR2" s="5">
        <v>6</v>
      </c>
      <c r="BS2" s="5">
        <v>7</v>
      </c>
      <c r="BT2" s="5">
        <v>8</v>
      </c>
      <c r="BU2" s="5">
        <v>9</v>
      </c>
      <c r="BV2" s="5">
        <v>10</v>
      </c>
      <c r="BW2" s="5">
        <v>11</v>
      </c>
      <c r="BX2" s="5">
        <v>12</v>
      </c>
      <c r="BY2" s="5">
        <v>13</v>
      </c>
      <c r="BZ2" s="5" t="s">
        <v>19</v>
      </c>
      <c r="CA2" s="5" t="s">
        <v>20</v>
      </c>
      <c r="CB2" s="13" t="s">
        <v>19</v>
      </c>
      <c r="CC2" s="3" t="s">
        <v>20</v>
      </c>
    </row>
    <row r="3" spans="1:81" ht="14.25">
      <c r="A3" s="15">
        <v>1</v>
      </c>
      <c r="B3" s="16"/>
      <c r="C3" s="17" t="s">
        <v>16</v>
      </c>
      <c r="D3" s="18" t="s">
        <v>7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/>
      <c r="N3" s="8"/>
      <c r="O3" s="8">
        <f aca="true" t="shared" si="0" ref="O3:O13">SUM(E3:N3)</f>
        <v>8</v>
      </c>
      <c r="P3" s="19">
        <f aca="true" t="shared" si="1" ref="P3:P13">SUMPRODUCT(E3:N3,E$15:N$15)</f>
        <v>1253.968253968254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/>
      <c r="Y3" s="6"/>
      <c r="Z3" s="6"/>
      <c r="AA3" s="21">
        <f aca="true" t="shared" si="2" ref="AA3:AA13">SUM(Q3:Z3)</f>
        <v>7</v>
      </c>
      <c r="AB3" s="22">
        <f aca="true" t="shared" si="3" ref="AB3:AB13">SUMPRODUCT(Q3:Z3,Q$15:Z$15)</f>
        <v>1159.5238095238096</v>
      </c>
      <c r="AC3" s="8">
        <v>1</v>
      </c>
      <c r="AD3" s="8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L3" s="8">
        <v>1</v>
      </c>
      <c r="AM3" s="8">
        <f aca="true" t="shared" si="4" ref="AM3:AM13">SUM(AC3:AL3)</f>
        <v>10</v>
      </c>
      <c r="AN3" s="19">
        <f aca="true" t="shared" si="5" ref="AN3:AN13">SUMPRODUCT(AC3:AL3,AC$15:AL$15)</f>
        <v>2294.8773448773445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>
        <v>1</v>
      </c>
      <c r="AW3" s="6">
        <v>1</v>
      </c>
      <c r="AX3" s="6">
        <v>1</v>
      </c>
      <c r="AY3" s="6">
        <f aca="true" t="shared" si="6" ref="AY3:AY13">SUM(AO3:AX3)</f>
        <v>10</v>
      </c>
      <c r="AZ3" s="9">
        <f aca="true" t="shared" si="7" ref="AZ3:AZ13">SUMPRODUCT(AO3:AX3,AO$15:AX$15)</f>
        <v>2300</v>
      </c>
      <c r="BA3" s="8">
        <v>1</v>
      </c>
      <c r="BB3" s="8">
        <v>1</v>
      </c>
      <c r="BC3" s="8">
        <v>1</v>
      </c>
      <c r="BD3" s="8">
        <v>1</v>
      </c>
      <c r="BE3" s="8">
        <v>1</v>
      </c>
      <c r="BF3" s="8">
        <v>1</v>
      </c>
      <c r="BG3" s="8">
        <v>1</v>
      </c>
      <c r="BH3" s="8"/>
      <c r="BI3" s="8"/>
      <c r="BJ3" s="8"/>
      <c r="BK3" s="8">
        <f aca="true" t="shared" si="8" ref="BK3:BK13">SUM(BA3:BJ3)</f>
        <v>7</v>
      </c>
      <c r="BL3" s="19">
        <f aca="true" t="shared" si="9" ref="BL3:BL13">SUMPRODUCT(BA3:BJ3,BA$15:BJ$15)</f>
        <v>2283.333333333333</v>
      </c>
      <c r="BM3" s="6">
        <v>1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1</v>
      </c>
      <c r="BT3" s="6">
        <v>1</v>
      </c>
      <c r="BU3" s="6">
        <v>1</v>
      </c>
      <c r="BV3" s="6">
        <v>1</v>
      </c>
      <c r="BW3" s="6">
        <v>1</v>
      </c>
      <c r="BX3" s="6">
        <v>1</v>
      </c>
      <c r="BY3" s="6"/>
      <c r="BZ3" s="6">
        <f aca="true" t="shared" si="10" ref="BZ3:BZ13">SUM(BM3:BY3)</f>
        <v>12</v>
      </c>
      <c r="CA3" s="9">
        <f aca="true" t="shared" si="11" ref="CA3:CA13">SUMPRODUCT(BM3:BY3,BM$15:BY$15)</f>
        <v>2450</v>
      </c>
      <c r="CB3" s="8">
        <f aca="true" t="shared" si="12" ref="CB3:CB13">O3+AA3+AM3+AY3+BK3+BZ3</f>
        <v>54</v>
      </c>
      <c r="CC3" s="19">
        <f>P3+AB3+AN3+AZ3+BL3+CA3-AB3</f>
        <v>10582.178932178933</v>
      </c>
    </row>
    <row r="4" spans="1:81" ht="14.25">
      <c r="A4" s="23" t="s">
        <v>27</v>
      </c>
      <c r="B4" s="16"/>
      <c r="C4" s="17" t="s">
        <v>15</v>
      </c>
      <c r="D4" s="18" t="s">
        <v>8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/>
      <c r="N4" s="8"/>
      <c r="O4" s="8">
        <f t="shared" si="0"/>
        <v>8</v>
      </c>
      <c r="P4" s="19">
        <f t="shared" si="1"/>
        <v>1253.968253968254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/>
      <c r="X4" s="6"/>
      <c r="Y4" s="6"/>
      <c r="Z4" s="6"/>
      <c r="AA4" s="6">
        <f t="shared" si="2"/>
        <v>6</v>
      </c>
      <c r="AB4" s="9">
        <f t="shared" si="3"/>
        <v>659.5238095238095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/>
      <c r="AL4" s="8"/>
      <c r="AM4" s="8">
        <f t="shared" si="4"/>
        <v>8</v>
      </c>
      <c r="AN4" s="19">
        <f t="shared" si="5"/>
        <v>1294.8773448773447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>
        <v>1</v>
      </c>
      <c r="AV4" s="6">
        <v>1</v>
      </c>
      <c r="AW4" s="6">
        <v>1</v>
      </c>
      <c r="AX4" s="6"/>
      <c r="AY4" s="6">
        <f t="shared" si="6"/>
        <v>9</v>
      </c>
      <c r="AZ4" s="9">
        <f t="shared" si="7"/>
        <v>1300</v>
      </c>
      <c r="BA4" s="8"/>
      <c r="BB4" s="8"/>
      <c r="BC4" s="8"/>
      <c r="BD4" s="8"/>
      <c r="BE4" s="8"/>
      <c r="BF4" s="8"/>
      <c r="BG4" s="8"/>
      <c r="BH4" s="8"/>
      <c r="BI4" s="8"/>
      <c r="BJ4" s="8"/>
      <c r="BK4" s="21">
        <f t="shared" si="8"/>
        <v>0</v>
      </c>
      <c r="BL4" s="22">
        <f t="shared" si="9"/>
        <v>0</v>
      </c>
      <c r="BM4" s="6">
        <v>1</v>
      </c>
      <c r="BN4" s="6">
        <v>1</v>
      </c>
      <c r="BO4" s="6">
        <v>1</v>
      </c>
      <c r="BP4" s="6">
        <v>1</v>
      </c>
      <c r="BQ4" s="6">
        <v>1</v>
      </c>
      <c r="BR4" s="6">
        <v>1</v>
      </c>
      <c r="BS4" s="6">
        <v>1</v>
      </c>
      <c r="BT4" s="6">
        <v>1</v>
      </c>
      <c r="BU4" s="6">
        <v>1</v>
      </c>
      <c r="BV4" s="6">
        <v>1</v>
      </c>
      <c r="BW4" s="6">
        <v>1</v>
      </c>
      <c r="BX4" s="6"/>
      <c r="BY4" s="6"/>
      <c r="BZ4" s="6">
        <f t="shared" si="10"/>
        <v>11</v>
      </c>
      <c r="CA4" s="9">
        <f t="shared" si="11"/>
        <v>1450</v>
      </c>
      <c r="CB4" s="8">
        <f t="shared" si="12"/>
        <v>42</v>
      </c>
      <c r="CC4" s="19">
        <f>P4+AB4+AN4+AZ4+BL4+CA4</f>
        <v>5958.369408369408</v>
      </c>
    </row>
    <row r="5" spans="1:81" ht="14.25">
      <c r="A5" s="23" t="s">
        <v>27</v>
      </c>
      <c r="B5" s="16"/>
      <c r="C5" s="17" t="s">
        <v>18</v>
      </c>
      <c r="D5" s="18" t="s">
        <v>8</v>
      </c>
      <c r="E5" s="8">
        <v>1</v>
      </c>
      <c r="F5" s="8">
        <v>1</v>
      </c>
      <c r="G5" s="8">
        <v>1</v>
      </c>
      <c r="H5" s="8"/>
      <c r="I5" s="8"/>
      <c r="J5" s="8"/>
      <c r="K5" s="8"/>
      <c r="L5" s="8"/>
      <c r="M5" s="8"/>
      <c r="N5" s="8"/>
      <c r="O5" s="21">
        <f t="shared" si="0"/>
        <v>3</v>
      </c>
      <c r="P5" s="22">
        <f t="shared" si="1"/>
        <v>420.6349206349206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/>
      <c r="Z5" s="6"/>
      <c r="AA5" s="6">
        <f t="shared" si="2"/>
        <v>8</v>
      </c>
      <c r="AB5" s="9">
        <f t="shared" si="3"/>
        <v>2159.5238095238096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1</v>
      </c>
      <c r="AK5" s="8"/>
      <c r="AL5" s="8"/>
      <c r="AM5" s="8">
        <f t="shared" si="4"/>
        <v>8</v>
      </c>
      <c r="AN5" s="19">
        <f t="shared" si="5"/>
        <v>1294.8773448773447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/>
      <c r="AV5" s="6"/>
      <c r="AW5" s="6"/>
      <c r="AX5" s="6"/>
      <c r="AY5" s="6">
        <f t="shared" si="6"/>
        <v>6</v>
      </c>
      <c r="AZ5" s="9">
        <f t="shared" si="7"/>
        <v>466.66666666666663</v>
      </c>
      <c r="BA5" s="8">
        <v>1</v>
      </c>
      <c r="BB5" s="8">
        <v>1</v>
      </c>
      <c r="BC5" s="8">
        <v>1</v>
      </c>
      <c r="BD5" s="8">
        <v>1</v>
      </c>
      <c r="BE5" s="8">
        <v>1</v>
      </c>
      <c r="BF5" s="8"/>
      <c r="BG5" s="8"/>
      <c r="BH5" s="8"/>
      <c r="BI5" s="8"/>
      <c r="BJ5" s="8"/>
      <c r="BK5" s="8">
        <f t="shared" si="8"/>
        <v>5</v>
      </c>
      <c r="BL5" s="19">
        <f t="shared" si="9"/>
        <v>1283.3333333333333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/>
      <c r="BS5" s="6"/>
      <c r="BT5" s="6"/>
      <c r="BU5" s="6"/>
      <c r="BV5" s="6"/>
      <c r="BW5" s="6"/>
      <c r="BX5" s="6"/>
      <c r="BY5" s="6"/>
      <c r="BZ5" s="6">
        <f t="shared" si="10"/>
        <v>5</v>
      </c>
      <c r="CA5" s="9">
        <f t="shared" si="11"/>
        <v>366.66666666666663</v>
      </c>
      <c r="CB5" s="8">
        <f t="shared" si="12"/>
        <v>35</v>
      </c>
      <c r="CC5" s="19">
        <f>P5+AB5+AN5+AZ5+BL5+CA5-P5</f>
        <v>5571.067821067822</v>
      </c>
    </row>
    <row r="6" spans="1:81" ht="14.25">
      <c r="A6" s="15">
        <v>2</v>
      </c>
      <c r="B6" s="16"/>
      <c r="C6" s="17" t="s">
        <v>14</v>
      </c>
      <c r="D6" s="32">
        <v>3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/>
      <c r="K6" s="8"/>
      <c r="L6" s="8"/>
      <c r="M6" s="8"/>
      <c r="N6" s="8"/>
      <c r="O6" s="8">
        <f t="shared" si="0"/>
        <v>5</v>
      </c>
      <c r="P6" s="19">
        <f t="shared" si="1"/>
        <v>753.968253968254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/>
      <c r="W6" s="6"/>
      <c r="X6" s="6"/>
      <c r="Y6" s="6"/>
      <c r="Z6" s="6"/>
      <c r="AA6" s="21">
        <f t="shared" si="2"/>
        <v>5</v>
      </c>
      <c r="AB6" s="22">
        <f t="shared" si="3"/>
        <v>409.5238095238095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/>
      <c r="AJ6" s="8"/>
      <c r="AK6" s="8"/>
      <c r="AL6" s="8"/>
      <c r="AM6" s="8">
        <f t="shared" si="4"/>
        <v>6</v>
      </c>
      <c r="AN6" s="19">
        <f t="shared" si="5"/>
        <v>711.5440115440115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>
        <v>1</v>
      </c>
      <c r="AV6" s="6"/>
      <c r="AW6" s="6"/>
      <c r="AX6" s="6"/>
      <c r="AY6" s="6">
        <f t="shared" si="6"/>
        <v>7</v>
      </c>
      <c r="AZ6" s="9">
        <f t="shared" si="7"/>
        <v>800</v>
      </c>
      <c r="BA6" s="8">
        <v>1</v>
      </c>
      <c r="BB6" s="8">
        <v>1</v>
      </c>
      <c r="BC6" s="8">
        <v>1</v>
      </c>
      <c r="BD6" s="8">
        <v>1</v>
      </c>
      <c r="BE6" s="8"/>
      <c r="BF6" s="8"/>
      <c r="BG6" s="8"/>
      <c r="BH6" s="8"/>
      <c r="BI6" s="8"/>
      <c r="BJ6" s="8"/>
      <c r="BK6" s="8">
        <f t="shared" si="8"/>
        <v>4</v>
      </c>
      <c r="BL6" s="19">
        <f t="shared" si="9"/>
        <v>783.3333333333333</v>
      </c>
      <c r="BM6" s="6">
        <v>1</v>
      </c>
      <c r="BN6" s="6">
        <v>1</v>
      </c>
      <c r="BO6" s="6">
        <v>1</v>
      </c>
      <c r="BP6" s="6">
        <v>1</v>
      </c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/>
      <c r="BW6" s="6"/>
      <c r="BX6" s="6"/>
      <c r="BY6" s="6"/>
      <c r="BZ6" s="6">
        <f t="shared" si="10"/>
        <v>9</v>
      </c>
      <c r="CA6" s="9">
        <f t="shared" si="11"/>
        <v>950</v>
      </c>
      <c r="CB6" s="8">
        <f t="shared" si="12"/>
        <v>36</v>
      </c>
      <c r="CC6" s="19">
        <f>P6+AB6+AN6+AZ6+BL6+CA6-AB6</f>
        <v>3998.8455988455985</v>
      </c>
    </row>
    <row r="7" spans="1:81" ht="14.25">
      <c r="A7" s="15">
        <v>3</v>
      </c>
      <c r="B7" s="16"/>
      <c r="C7" s="20" t="s">
        <v>17</v>
      </c>
      <c r="D7" s="16">
        <v>1</v>
      </c>
      <c r="E7" s="8">
        <v>1</v>
      </c>
      <c r="F7" s="8">
        <v>1</v>
      </c>
      <c r="G7" s="8">
        <v>1</v>
      </c>
      <c r="H7" s="8"/>
      <c r="I7" s="8"/>
      <c r="J7" s="8"/>
      <c r="K7" s="8"/>
      <c r="L7" s="8"/>
      <c r="M7" s="8"/>
      <c r="N7" s="8"/>
      <c r="O7" s="21">
        <f t="shared" si="0"/>
        <v>3</v>
      </c>
      <c r="P7" s="22">
        <f t="shared" si="1"/>
        <v>420.6349206349206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/>
      <c r="X7" s="6"/>
      <c r="Y7" s="6"/>
      <c r="Z7" s="6"/>
      <c r="AA7" s="6">
        <f t="shared" si="2"/>
        <v>6</v>
      </c>
      <c r="AB7" s="9">
        <f t="shared" si="3"/>
        <v>659.5238095238095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/>
      <c r="AK7" s="8"/>
      <c r="AL7" s="8"/>
      <c r="AM7" s="8">
        <f t="shared" si="4"/>
        <v>7</v>
      </c>
      <c r="AN7" s="19">
        <f t="shared" si="5"/>
        <v>961.5440115440115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/>
      <c r="AV7" s="6"/>
      <c r="AW7" s="6"/>
      <c r="AX7" s="6"/>
      <c r="AY7" s="6">
        <f t="shared" si="6"/>
        <v>6</v>
      </c>
      <c r="AZ7" s="9">
        <f t="shared" si="7"/>
        <v>466.66666666666663</v>
      </c>
      <c r="BA7" s="8">
        <v>1</v>
      </c>
      <c r="BB7" s="8">
        <v>1</v>
      </c>
      <c r="BC7" s="8">
        <v>1</v>
      </c>
      <c r="BD7" s="8"/>
      <c r="BE7" s="8"/>
      <c r="BF7" s="8"/>
      <c r="BG7" s="8"/>
      <c r="BH7" s="8"/>
      <c r="BI7" s="8"/>
      <c r="BJ7" s="8"/>
      <c r="BK7" s="8">
        <f t="shared" si="8"/>
        <v>3</v>
      </c>
      <c r="BL7" s="19">
        <f t="shared" si="9"/>
        <v>450</v>
      </c>
      <c r="BM7" s="6">
        <v>1</v>
      </c>
      <c r="BN7" s="6">
        <v>1</v>
      </c>
      <c r="BO7" s="6">
        <v>1</v>
      </c>
      <c r="BP7" s="6">
        <v>1</v>
      </c>
      <c r="BQ7" s="6">
        <v>1</v>
      </c>
      <c r="BR7" s="6">
        <v>1</v>
      </c>
      <c r="BS7" s="6"/>
      <c r="BT7" s="6"/>
      <c r="BU7" s="6"/>
      <c r="BV7" s="6"/>
      <c r="BW7" s="6"/>
      <c r="BX7" s="6"/>
      <c r="BY7" s="6"/>
      <c r="BZ7" s="6">
        <f t="shared" si="10"/>
        <v>6</v>
      </c>
      <c r="CA7" s="9">
        <f t="shared" si="11"/>
        <v>616.6666666666666</v>
      </c>
      <c r="CB7" s="8">
        <f t="shared" si="12"/>
        <v>31</v>
      </c>
      <c r="CC7" s="19">
        <f>P7+AB7+AN7+AZ7+BL7+CA7-P7</f>
        <v>3154.401154401154</v>
      </c>
    </row>
    <row r="8" spans="1:81" ht="14.25">
      <c r="A8" s="15">
        <v>4</v>
      </c>
      <c r="B8" s="16"/>
      <c r="C8" s="17" t="s">
        <v>21</v>
      </c>
      <c r="D8" s="32">
        <v>2</v>
      </c>
      <c r="E8" s="8">
        <v>1</v>
      </c>
      <c r="F8" s="8">
        <v>1</v>
      </c>
      <c r="G8" s="8">
        <v>1</v>
      </c>
      <c r="H8" s="8"/>
      <c r="I8" s="8"/>
      <c r="J8" s="8"/>
      <c r="K8" s="8"/>
      <c r="L8" s="8"/>
      <c r="M8" s="8"/>
      <c r="N8" s="8"/>
      <c r="O8" s="8">
        <f t="shared" si="0"/>
        <v>3</v>
      </c>
      <c r="P8" s="19">
        <f t="shared" si="1"/>
        <v>420.6349206349206</v>
      </c>
      <c r="Q8" s="6">
        <v>1</v>
      </c>
      <c r="R8" s="6">
        <v>1</v>
      </c>
      <c r="S8" s="6"/>
      <c r="T8" s="6"/>
      <c r="U8" s="6"/>
      <c r="V8" s="6"/>
      <c r="W8" s="6"/>
      <c r="X8" s="6"/>
      <c r="Y8" s="6"/>
      <c r="Z8" s="6"/>
      <c r="AA8" s="6">
        <f t="shared" si="2"/>
        <v>2</v>
      </c>
      <c r="AB8" s="9">
        <f t="shared" si="3"/>
        <v>100</v>
      </c>
      <c r="AC8" s="8">
        <v>1</v>
      </c>
      <c r="AD8" s="8">
        <v>1</v>
      </c>
      <c r="AE8" s="8">
        <v>1</v>
      </c>
      <c r="AF8" s="8"/>
      <c r="AG8" s="8"/>
      <c r="AH8" s="8"/>
      <c r="AI8" s="8"/>
      <c r="AJ8" s="8"/>
      <c r="AK8" s="8"/>
      <c r="AL8" s="8"/>
      <c r="AM8" s="8">
        <f t="shared" si="4"/>
        <v>3</v>
      </c>
      <c r="AN8" s="19">
        <f t="shared" si="5"/>
        <v>344.87734487734485</v>
      </c>
      <c r="AO8" s="6"/>
      <c r="AP8" s="6"/>
      <c r="AQ8" s="6"/>
      <c r="AR8" s="6"/>
      <c r="AS8" s="6"/>
      <c r="AT8" s="6"/>
      <c r="AU8" s="6"/>
      <c r="AV8" s="6"/>
      <c r="AW8" s="6"/>
      <c r="AX8" s="6"/>
      <c r="AY8" s="21">
        <f t="shared" si="6"/>
        <v>0</v>
      </c>
      <c r="AZ8" s="22">
        <f t="shared" si="7"/>
        <v>0</v>
      </c>
      <c r="BA8" s="8">
        <v>1</v>
      </c>
      <c r="BB8" s="8">
        <v>1</v>
      </c>
      <c r="BC8" s="8"/>
      <c r="BD8" s="8"/>
      <c r="BE8" s="8"/>
      <c r="BF8" s="8"/>
      <c r="BG8" s="8"/>
      <c r="BH8" s="8"/>
      <c r="BI8" s="8"/>
      <c r="BJ8" s="8"/>
      <c r="BK8" s="8">
        <f t="shared" si="8"/>
        <v>2</v>
      </c>
      <c r="BL8" s="19">
        <f t="shared" si="9"/>
        <v>200</v>
      </c>
      <c r="BM8" s="6">
        <v>1</v>
      </c>
      <c r="BN8" s="6">
        <v>1</v>
      </c>
      <c r="BO8" s="6">
        <v>1</v>
      </c>
      <c r="BP8" s="6"/>
      <c r="BQ8" s="6"/>
      <c r="BR8" s="6"/>
      <c r="BS8" s="6"/>
      <c r="BT8" s="6"/>
      <c r="BU8" s="6"/>
      <c r="BV8" s="6"/>
      <c r="BW8" s="6"/>
      <c r="BX8" s="6"/>
      <c r="BY8" s="6"/>
      <c r="BZ8" s="6">
        <f t="shared" si="10"/>
        <v>3</v>
      </c>
      <c r="CA8" s="9">
        <f t="shared" si="11"/>
        <v>166.66666666666666</v>
      </c>
      <c r="CB8" s="8">
        <f t="shared" si="12"/>
        <v>13</v>
      </c>
      <c r="CC8" s="19">
        <f aca="true" t="shared" si="13" ref="CC8:CC13">P8+AB8+AN8+AZ8+BL8+CA8</f>
        <v>1232.1789321789322</v>
      </c>
    </row>
    <row r="9" spans="1:81" ht="14.25">
      <c r="A9" s="15">
        <v>5</v>
      </c>
      <c r="B9" s="16"/>
      <c r="C9" s="17" t="s">
        <v>13</v>
      </c>
      <c r="D9" s="18" t="s">
        <v>8</v>
      </c>
      <c r="E9" s="8"/>
      <c r="F9" s="8"/>
      <c r="G9" s="8"/>
      <c r="H9" s="8"/>
      <c r="I9" s="8"/>
      <c r="J9" s="8"/>
      <c r="K9" s="8"/>
      <c r="L9" s="8"/>
      <c r="M9" s="8"/>
      <c r="N9" s="8"/>
      <c r="O9" s="21">
        <f t="shared" si="0"/>
        <v>0</v>
      </c>
      <c r="P9" s="22">
        <f t="shared" si="1"/>
        <v>0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/>
      <c r="W9" s="6"/>
      <c r="X9" s="6"/>
      <c r="Y9" s="6"/>
      <c r="Z9" s="6"/>
      <c r="AA9" s="6">
        <f t="shared" si="2"/>
        <v>5</v>
      </c>
      <c r="AB9" s="9">
        <f t="shared" si="3"/>
        <v>409.5238095238095</v>
      </c>
      <c r="AC9" s="8">
        <v>1</v>
      </c>
      <c r="AD9" s="8">
        <v>1</v>
      </c>
      <c r="AE9" s="8">
        <v>1</v>
      </c>
      <c r="AF9" s="8">
        <v>1</v>
      </c>
      <c r="AG9" s="8">
        <v>1</v>
      </c>
      <c r="AH9" s="8"/>
      <c r="AI9" s="8"/>
      <c r="AJ9" s="8"/>
      <c r="AK9" s="8"/>
      <c r="AL9" s="8"/>
      <c r="AM9" s="8">
        <f t="shared" si="4"/>
        <v>5</v>
      </c>
      <c r="AN9" s="19">
        <f t="shared" si="5"/>
        <v>511.5440115440115</v>
      </c>
      <c r="AO9" s="6">
        <v>1</v>
      </c>
      <c r="AP9" s="6">
        <v>1</v>
      </c>
      <c r="AQ9" s="6">
        <v>1</v>
      </c>
      <c r="AR9" s="6">
        <v>1</v>
      </c>
      <c r="AS9" s="6"/>
      <c r="AT9" s="6"/>
      <c r="AU9" s="6"/>
      <c r="AV9" s="6"/>
      <c r="AW9" s="6"/>
      <c r="AX9" s="6"/>
      <c r="AY9" s="6">
        <f t="shared" si="6"/>
        <v>4</v>
      </c>
      <c r="AZ9" s="9">
        <f t="shared" si="7"/>
        <v>266.66666666666663</v>
      </c>
      <c r="BA9" s="8"/>
      <c r="BB9" s="8"/>
      <c r="BC9" s="8"/>
      <c r="BD9" s="8"/>
      <c r="BE9" s="8"/>
      <c r="BF9" s="8"/>
      <c r="BG9" s="8"/>
      <c r="BH9" s="8"/>
      <c r="BI9" s="8"/>
      <c r="BJ9" s="8"/>
      <c r="BK9" s="8">
        <f t="shared" si="8"/>
        <v>0</v>
      </c>
      <c r="BL9" s="19">
        <f t="shared" si="9"/>
        <v>0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>
        <f t="shared" si="10"/>
        <v>0</v>
      </c>
      <c r="CA9" s="9">
        <f t="shared" si="11"/>
        <v>0</v>
      </c>
      <c r="CB9" s="8">
        <f t="shared" si="12"/>
        <v>14</v>
      </c>
      <c r="CC9" s="19">
        <f t="shared" si="13"/>
        <v>1187.7344877344876</v>
      </c>
    </row>
    <row r="10" spans="1:81" ht="14.25">
      <c r="A10" s="15">
        <v>6</v>
      </c>
      <c r="B10" s="16"/>
      <c r="C10" s="17" t="s">
        <v>12</v>
      </c>
      <c r="D10" s="18" t="s">
        <v>9</v>
      </c>
      <c r="E10" s="8">
        <v>1</v>
      </c>
      <c r="F10" s="8">
        <v>1</v>
      </c>
      <c r="G10" s="8"/>
      <c r="H10" s="8"/>
      <c r="I10" s="8"/>
      <c r="J10" s="8"/>
      <c r="K10" s="8"/>
      <c r="L10" s="8"/>
      <c r="M10" s="8"/>
      <c r="N10" s="8"/>
      <c r="O10" s="8">
        <f t="shared" si="0"/>
        <v>2</v>
      </c>
      <c r="P10" s="19">
        <f t="shared" si="1"/>
        <v>253.96825396825398</v>
      </c>
      <c r="Q10" s="6">
        <v>1</v>
      </c>
      <c r="R10" s="6">
        <v>1</v>
      </c>
      <c r="S10" s="6">
        <v>1</v>
      </c>
      <c r="T10" s="6"/>
      <c r="U10" s="6"/>
      <c r="V10" s="6"/>
      <c r="W10" s="6"/>
      <c r="X10" s="6"/>
      <c r="Y10" s="6"/>
      <c r="Z10" s="6"/>
      <c r="AA10" s="6">
        <f t="shared" si="2"/>
        <v>3</v>
      </c>
      <c r="AB10" s="9">
        <f t="shared" si="3"/>
        <v>242.85714285714286</v>
      </c>
      <c r="AC10" s="8">
        <v>1</v>
      </c>
      <c r="AD10" s="8">
        <v>1</v>
      </c>
      <c r="AE10" s="8"/>
      <c r="AF10" s="8"/>
      <c r="AG10" s="8"/>
      <c r="AH10" s="8"/>
      <c r="AI10" s="8"/>
      <c r="AJ10" s="8"/>
      <c r="AK10" s="8"/>
      <c r="AL10" s="8"/>
      <c r="AM10" s="8">
        <f t="shared" si="4"/>
        <v>2</v>
      </c>
      <c r="AN10" s="19">
        <f t="shared" si="5"/>
        <v>202.02020202020202</v>
      </c>
      <c r="AO10" s="6">
        <v>1</v>
      </c>
      <c r="AP10" s="6">
        <v>1</v>
      </c>
      <c r="AQ10" s="6"/>
      <c r="AR10" s="6"/>
      <c r="AS10" s="6"/>
      <c r="AT10" s="6"/>
      <c r="AU10" s="6"/>
      <c r="AV10" s="6"/>
      <c r="AW10" s="6"/>
      <c r="AX10" s="6"/>
      <c r="AY10" s="6">
        <f t="shared" si="6"/>
        <v>2</v>
      </c>
      <c r="AZ10" s="9">
        <f t="shared" si="7"/>
        <v>100</v>
      </c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21">
        <f t="shared" si="8"/>
        <v>0</v>
      </c>
      <c r="BL10" s="22">
        <f t="shared" si="9"/>
        <v>0</v>
      </c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>
        <f t="shared" si="10"/>
        <v>0</v>
      </c>
      <c r="CA10" s="9">
        <f t="shared" si="11"/>
        <v>0</v>
      </c>
      <c r="CB10" s="8">
        <f t="shared" si="12"/>
        <v>9</v>
      </c>
      <c r="CC10" s="19">
        <f t="shared" si="13"/>
        <v>798.8455988455989</v>
      </c>
    </row>
    <row r="11" spans="1:81" ht="14.25">
      <c r="A11" s="15">
        <v>7</v>
      </c>
      <c r="B11" s="16"/>
      <c r="C11" s="17" t="s">
        <v>22</v>
      </c>
      <c r="D11" s="32">
        <v>3</v>
      </c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1</v>
      </c>
      <c r="P11" s="19">
        <f t="shared" si="1"/>
        <v>111.11111111111111</v>
      </c>
      <c r="Q11" s="6">
        <v>1</v>
      </c>
      <c r="R11" s="6">
        <v>1</v>
      </c>
      <c r="S11" s="6"/>
      <c r="T11" s="6"/>
      <c r="U11" s="6"/>
      <c r="V11" s="6"/>
      <c r="W11" s="6"/>
      <c r="X11" s="6"/>
      <c r="Y11" s="6"/>
      <c r="Z11" s="6"/>
      <c r="AA11" s="6">
        <f t="shared" si="2"/>
        <v>2</v>
      </c>
      <c r="AB11" s="9">
        <f t="shared" si="3"/>
        <v>100</v>
      </c>
      <c r="AC11" s="8">
        <v>1</v>
      </c>
      <c r="AD11" s="8"/>
      <c r="AE11" s="8"/>
      <c r="AF11" s="8"/>
      <c r="AG11" s="8"/>
      <c r="AH11" s="8"/>
      <c r="AI11" s="8"/>
      <c r="AJ11" s="8"/>
      <c r="AK11" s="8"/>
      <c r="AL11" s="8"/>
      <c r="AM11" s="8">
        <f t="shared" si="4"/>
        <v>1</v>
      </c>
      <c r="AN11" s="19">
        <f t="shared" si="5"/>
        <v>90.9090909090909</v>
      </c>
      <c r="AO11" s="6">
        <v>1</v>
      </c>
      <c r="AP11" s="6">
        <v>1</v>
      </c>
      <c r="AQ11" s="6"/>
      <c r="AR11" s="6"/>
      <c r="AS11" s="6"/>
      <c r="AT11" s="6"/>
      <c r="AU11" s="6"/>
      <c r="AV11" s="6"/>
      <c r="AW11" s="6"/>
      <c r="AX11" s="6"/>
      <c r="AY11" s="6">
        <f t="shared" si="6"/>
        <v>2</v>
      </c>
      <c r="AZ11" s="9">
        <f t="shared" si="7"/>
        <v>100</v>
      </c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21">
        <f t="shared" si="8"/>
        <v>0</v>
      </c>
      <c r="BL11" s="22">
        <f t="shared" si="9"/>
        <v>0</v>
      </c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>
        <f t="shared" si="10"/>
        <v>0</v>
      </c>
      <c r="CA11" s="9">
        <f t="shared" si="11"/>
        <v>0</v>
      </c>
      <c r="CB11" s="8">
        <f t="shared" si="12"/>
        <v>6</v>
      </c>
      <c r="CC11" s="19">
        <f t="shared" si="13"/>
        <v>402.020202020202</v>
      </c>
    </row>
    <row r="12" spans="1:81" ht="14.25">
      <c r="A12" s="15">
        <v>7</v>
      </c>
      <c r="B12" s="16"/>
      <c r="C12" s="20" t="s">
        <v>23</v>
      </c>
      <c r="D12" s="16">
        <v>2</v>
      </c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1</v>
      </c>
      <c r="P12" s="19">
        <f t="shared" si="1"/>
        <v>111.11111111111111</v>
      </c>
      <c r="Q12" s="6">
        <v>1</v>
      </c>
      <c r="R12" s="6">
        <v>1</v>
      </c>
      <c r="S12" s="6"/>
      <c r="T12" s="6"/>
      <c r="U12" s="6"/>
      <c r="V12" s="6"/>
      <c r="W12" s="6"/>
      <c r="X12" s="6"/>
      <c r="Y12" s="6"/>
      <c r="Z12" s="6"/>
      <c r="AA12" s="6">
        <f t="shared" si="2"/>
        <v>2</v>
      </c>
      <c r="AB12" s="9">
        <f t="shared" si="3"/>
        <v>100</v>
      </c>
      <c r="AC12" s="8">
        <v>1</v>
      </c>
      <c r="AD12" s="8"/>
      <c r="AE12" s="8"/>
      <c r="AF12" s="8"/>
      <c r="AG12" s="8"/>
      <c r="AH12" s="8"/>
      <c r="AI12" s="8"/>
      <c r="AJ12" s="8"/>
      <c r="AK12" s="8"/>
      <c r="AL12" s="8"/>
      <c r="AM12" s="8">
        <f t="shared" si="4"/>
        <v>1</v>
      </c>
      <c r="AN12" s="19">
        <f t="shared" si="5"/>
        <v>90.9090909090909</v>
      </c>
      <c r="AO12" s="6">
        <v>1</v>
      </c>
      <c r="AP12" s="6">
        <v>1</v>
      </c>
      <c r="AQ12" s="6"/>
      <c r="AR12" s="6"/>
      <c r="AS12" s="6"/>
      <c r="AT12" s="6"/>
      <c r="AU12" s="6"/>
      <c r="AV12" s="6"/>
      <c r="AW12" s="6"/>
      <c r="AX12" s="6"/>
      <c r="AY12" s="6">
        <f t="shared" si="6"/>
        <v>2</v>
      </c>
      <c r="AZ12" s="9">
        <f t="shared" si="7"/>
        <v>100</v>
      </c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21">
        <f t="shared" si="8"/>
        <v>0</v>
      </c>
      <c r="BL12" s="22">
        <f t="shared" si="9"/>
        <v>0</v>
      </c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>
        <f t="shared" si="10"/>
        <v>0</v>
      </c>
      <c r="CA12" s="9">
        <f t="shared" si="11"/>
        <v>0</v>
      </c>
      <c r="CB12" s="8">
        <f t="shared" si="12"/>
        <v>6</v>
      </c>
      <c r="CC12" s="19">
        <f t="shared" si="13"/>
        <v>402.020202020202</v>
      </c>
    </row>
    <row r="13" spans="1:81" ht="14.25">
      <c r="A13" s="15">
        <v>9</v>
      </c>
      <c r="B13" s="16"/>
      <c r="C13" s="17" t="s">
        <v>24</v>
      </c>
      <c r="D13" s="18" t="s">
        <v>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  <c r="P13" s="19">
        <f t="shared" si="1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>
        <f t="shared" si="2"/>
        <v>0</v>
      </c>
      <c r="AB13" s="9">
        <f t="shared" si="3"/>
        <v>0</v>
      </c>
      <c r="AC13" s="8">
        <v>1</v>
      </c>
      <c r="AD13" s="8">
        <v>1</v>
      </c>
      <c r="AE13" s="8"/>
      <c r="AF13" s="8"/>
      <c r="AG13" s="8"/>
      <c r="AH13" s="8"/>
      <c r="AI13" s="8"/>
      <c r="AJ13" s="8"/>
      <c r="AK13" s="8"/>
      <c r="AL13" s="8"/>
      <c r="AM13" s="8">
        <f t="shared" si="4"/>
        <v>2</v>
      </c>
      <c r="AN13" s="19">
        <f t="shared" si="5"/>
        <v>202.02020202020202</v>
      </c>
      <c r="AO13" s="6">
        <v>1</v>
      </c>
      <c r="AP13" s="6">
        <v>1</v>
      </c>
      <c r="AQ13" s="6"/>
      <c r="AR13" s="6"/>
      <c r="AS13" s="6"/>
      <c r="AT13" s="6"/>
      <c r="AU13" s="6"/>
      <c r="AV13" s="6"/>
      <c r="AW13" s="6"/>
      <c r="AX13" s="6"/>
      <c r="AY13" s="6">
        <f t="shared" si="6"/>
        <v>2</v>
      </c>
      <c r="AZ13" s="9">
        <f t="shared" si="7"/>
        <v>100</v>
      </c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21">
        <f t="shared" si="8"/>
        <v>0</v>
      </c>
      <c r="BL13" s="22">
        <f t="shared" si="9"/>
        <v>0</v>
      </c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>
        <f t="shared" si="10"/>
        <v>0</v>
      </c>
      <c r="CA13" s="9">
        <f t="shared" si="11"/>
        <v>0</v>
      </c>
      <c r="CB13" s="8">
        <f t="shared" si="12"/>
        <v>4</v>
      </c>
      <c r="CC13" s="19">
        <f t="shared" si="13"/>
        <v>302.020202020202</v>
      </c>
    </row>
    <row r="14" spans="5:81" ht="14.25" hidden="1">
      <c r="E14" s="8">
        <f aca="true" t="shared" si="14" ref="E14:N14">SUM(E3:E13)</f>
        <v>9</v>
      </c>
      <c r="F14" s="8">
        <f t="shared" si="14"/>
        <v>7</v>
      </c>
      <c r="G14" s="8">
        <f t="shared" si="14"/>
        <v>6</v>
      </c>
      <c r="H14" s="8">
        <f t="shared" si="14"/>
        <v>3</v>
      </c>
      <c r="I14" s="8">
        <f t="shared" si="14"/>
        <v>3</v>
      </c>
      <c r="J14" s="8">
        <f t="shared" si="14"/>
        <v>2</v>
      </c>
      <c r="K14" s="8">
        <f t="shared" si="14"/>
        <v>2</v>
      </c>
      <c r="L14" s="8">
        <f t="shared" si="14"/>
        <v>2</v>
      </c>
      <c r="M14" s="8">
        <f t="shared" si="14"/>
        <v>0</v>
      </c>
      <c r="N14" s="8">
        <f t="shared" si="14"/>
        <v>0</v>
      </c>
      <c r="O14" s="8"/>
      <c r="P14" s="8"/>
      <c r="Q14" s="8">
        <f aca="true" t="shared" si="15" ref="Q14:Z14">SUM(Q3:Q13)</f>
        <v>10</v>
      </c>
      <c r="R14" s="8">
        <f t="shared" si="15"/>
        <v>10</v>
      </c>
      <c r="S14" s="8">
        <f t="shared" si="15"/>
        <v>7</v>
      </c>
      <c r="T14" s="8">
        <f t="shared" si="15"/>
        <v>6</v>
      </c>
      <c r="U14" s="8">
        <f t="shared" si="15"/>
        <v>6</v>
      </c>
      <c r="V14" s="8">
        <f t="shared" si="15"/>
        <v>4</v>
      </c>
      <c r="W14" s="8">
        <f t="shared" si="15"/>
        <v>2</v>
      </c>
      <c r="X14" s="8">
        <f t="shared" si="15"/>
        <v>1</v>
      </c>
      <c r="Y14" s="8">
        <f t="shared" si="15"/>
        <v>0</v>
      </c>
      <c r="Z14" s="8">
        <f t="shared" si="15"/>
        <v>0</v>
      </c>
      <c r="AA14" s="8"/>
      <c r="AB14" s="8"/>
      <c r="AC14" s="8">
        <f aca="true" t="shared" si="16" ref="AC14:AL14">SUM(AC3:AC13)</f>
        <v>11</v>
      </c>
      <c r="AD14" s="8">
        <f t="shared" si="16"/>
        <v>9</v>
      </c>
      <c r="AE14" s="8">
        <f t="shared" si="16"/>
        <v>7</v>
      </c>
      <c r="AF14" s="8">
        <f t="shared" si="16"/>
        <v>6</v>
      </c>
      <c r="AG14" s="8">
        <f t="shared" si="16"/>
        <v>6</v>
      </c>
      <c r="AH14" s="8">
        <f t="shared" si="16"/>
        <v>5</v>
      </c>
      <c r="AI14" s="8">
        <f t="shared" si="16"/>
        <v>4</v>
      </c>
      <c r="AJ14" s="8">
        <f t="shared" si="16"/>
        <v>3</v>
      </c>
      <c r="AK14" s="8">
        <f t="shared" si="16"/>
        <v>1</v>
      </c>
      <c r="AL14" s="8">
        <f t="shared" si="16"/>
        <v>1</v>
      </c>
      <c r="AM14" s="8"/>
      <c r="AN14" s="8"/>
      <c r="AO14" s="8">
        <f aca="true" t="shared" si="17" ref="AO14:AX14">SUM(AO3:AO13)</f>
        <v>10</v>
      </c>
      <c r="AP14" s="8">
        <f t="shared" si="17"/>
        <v>10</v>
      </c>
      <c r="AQ14" s="8">
        <f t="shared" si="17"/>
        <v>6</v>
      </c>
      <c r="AR14" s="8">
        <f t="shared" si="17"/>
        <v>6</v>
      </c>
      <c r="AS14" s="8">
        <f t="shared" si="17"/>
        <v>5</v>
      </c>
      <c r="AT14" s="8">
        <f t="shared" si="17"/>
        <v>5</v>
      </c>
      <c r="AU14" s="8">
        <f t="shared" si="17"/>
        <v>3</v>
      </c>
      <c r="AV14" s="8">
        <f t="shared" si="17"/>
        <v>2</v>
      </c>
      <c r="AW14" s="8">
        <f t="shared" si="17"/>
        <v>2</v>
      </c>
      <c r="AX14" s="8">
        <f t="shared" si="17"/>
        <v>1</v>
      </c>
      <c r="AY14" s="8"/>
      <c r="AZ14" s="8"/>
      <c r="BA14" s="8">
        <f aca="true" t="shared" si="18" ref="BA14:BJ14">SUM(BA3:BA13)</f>
        <v>5</v>
      </c>
      <c r="BB14" s="8">
        <f t="shared" si="18"/>
        <v>5</v>
      </c>
      <c r="BC14" s="8">
        <f t="shared" si="18"/>
        <v>4</v>
      </c>
      <c r="BD14" s="8">
        <f t="shared" si="18"/>
        <v>3</v>
      </c>
      <c r="BE14" s="8">
        <f t="shared" si="18"/>
        <v>2</v>
      </c>
      <c r="BF14" s="8">
        <f t="shared" si="18"/>
        <v>1</v>
      </c>
      <c r="BG14" s="8">
        <f t="shared" si="18"/>
        <v>1</v>
      </c>
      <c r="BH14" s="8">
        <f t="shared" si="18"/>
        <v>0</v>
      </c>
      <c r="BI14" s="8">
        <f t="shared" si="18"/>
        <v>0</v>
      </c>
      <c r="BJ14" s="8">
        <f t="shared" si="18"/>
        <v>0</v>
      </c>
      <c r="BK14" s="8"/>
      <c r="BL14" s="8"/>
      <c r="BM14" s="8">
        <f aca="true" t="shared" si="19" ref="BM14:BU14">SUM(BM3:BM13)</f>
        <v>6</v>
      </c>
      <c r="BN14" s="8">
        <f t="shared" si="19"/>
        <v>6</v>
      </c>
      <c r="BO14" s="8">
        <f t="shared" si="19"/>
        <v>6</v>
      </c>
      <c r="BP14" s="8">
        <f t="shared" si="19"/>
        <v>5</v>
      </c>
      <c r="BQ14" s="8">
        <f t="shared" si="19"/>
        <v>5</v>
      </c>
      <c r="BR14" s="8">
        <f t="shared" si="19"/>
        <v>4</v>
      </c>
      <c r="BS14" s="8">
        <f t="shared" si="19"/>
        <v>3</v>
      </c>
      <c r="BT14" s="8">
        <f t="shared" si="19"/>
        <v>3</v>
      </c>
      <c r="BU14" s="8">
        <f t="shared" si="19"/>
        <v>3</v>
      </c>
      <c r="BV14" s="8">
        <f>SUM(BV3:BV13)</f>
        <v>2</v>
      </c>
      <c r="BW14" s="8">
        <f>SUM(BW3:BW13)</f>
        <v>2</v>
      </c>
      <c r="BX14" s="8">
        <f>SUM(BX3:BX13)</f>
        <v>1</v>
      </c>
      <c r="BY14" s="8">
        <f>SUM(BY3:BY13)</f>
        <v>0</v>
      </c>
      <c r="BZ14" s="8"/>
      <c r="CA14" s="8"/>
      <c r="CB14" s="8"/>
      <c r="CC14" s="2"/>
    </row>
    <row r="15" spans="5:80" ht="14.25" hidden="1">
      <c r="E15" s="7">
        <f>IF(E14=0,0,$B$1/E14)</f>
        <v>111.11111111111111</v>
      </c>
      <c r="F15" s="7">
        <f>IF(F14=0,0,IF(F14=E14,0,$B$1/F14))</f>
        <v>142.85714285714286</v>
      </c>
      <c r="G15" s="7">
        <f aca="true" t="shared" si="20" ref="G15:N15">IF(G14=0,0,IF(G14=F14,0,$B$1/G14))</f>
        <v>166.66666666666666</v>
      </c>
      <c r="H15" s="7">
        <f t="shared" si="20"/>
        <v>333.3333333333333</v>
      </c>
      <c r="I15" s="7">
        <f t="shared" si="20"/>
        <v>0</v>
      </c>
      <c r="J15" s="7">
        <f t="shared" si="20"/>
        <v>500</v>
      </c>
      <c r="K15" s="7">
        <f t="shared" si="20"/>
        <v>0</v>
      </c>
      <c r="L15" s="7">
        <f t="shared" si="20"/>
        <v>0</v>
      </c>
      <c r="M15" s="7">
        <f t="shared" si="20"/>
        <v>0</v>
      </c>
      <c r="N15" s="7">
        <f t="shared" si="20"/>
        <v>0</v>
      </c>
      <c r="O15" s="7"/>
      <c r="P15" s="7"/>
      <c r="Q15" s="7">
        <f>IF(Q14=0,0,$B$1/Q14)</f>
        <v>100</v>
      </c>
      <c r="R15" s="7">
        <f>IF(R14=0,0,IF(R14=Q14,0,$B$1/R14))</f>
        <v>0</v>
      </c>
      <c r="S15" s="7">
        <f aca="true" t="shared" si="21" ref="S15:Z15">IF(S14=0,0,IF(S14=R14,0,$B$1/S14))</f>
        <v>142.85714285714286</v>
      </c>
      <c r="T15" s="7">
        <f t="shared" si="21"/>
        <v>166.66666666666666</v>
      </c>
      <c r="U15" s="7">
        <f t="shared" si="21"/>
        <v>0</v>
      </c>
      <c r="V15" s="7">
        <f t="shared" si="21"/>
        <v>250</v>
      </c>
      <c r="W15" s="7">
        <f t="shared" si="21"/>
        <v>500</v>
      </c>
      <c r="X15" s="7">
        <f t="shared" si="21"/>
        <v>1000</v>
      </c>
      <c r="Y15" s="7">
        <f t="shared" si="21"/>
        <v>0</v>
      </c>
      <c r="Z15" s="7">
        <f t="shared" si="21"/>
        <v>0</v>
      </c>
      <c r="AA15" s="7"/>
      <c r="AB15" s="7"/>
      <c r="AC15" s="7">
        <f>IF(AC14=0,0,$B$1/AC14)</f>
        <v>90.9090909090909</v>
      </c>
      <c r="AD15" s="7">
        <f>IF(AD14=0,0,IF(AD14=AC14,0,$B$1/AD14))</f>
        <v>111.11111111111111</v>
      </c>
      <c r="AE15" s="7">
        <f aca="true" t="shared" si="22" ref="AE15:AL15">IF(AE14=0,0,IF(AE14=AD14,0,$B$1/AE14))</f>
        <v>142.85714285714286</v>
      </c>
      <c r="AF15" s="7">
        <f t="shared" si="22"/>
        <v>166.66666666666666</v>
      </c>
      <c r="AG15" s="7">
        <f t="shared" si="22"/>
        <v>0</v>
      </c>
      <c r="AH15" s="7">
        <f t="shared" si="22"/>
        <v>200</v>
      </c>
      <c r="AI15" s="7">
        <f t="shared" si="22"/>
        <v>250</v>
      </c>
      <c r="AJ15" s="7">
        <f t="shared" si="22"/>
        <v>333.3333333333333</v>
      </c>
      <c r="AK15" s="7">
        <f t="shared" si="22"/>
        <v>1000</v>
      </c>
      <c r="AL15" s="7">
        <f t="shared" si="22"/>
        <v>0</v>
      </c>
      <c r="AM15" s="7"/>
      <c r="AN15" s="7"/>
      <c r="AO15" s="7">
        <f>IF(AO14=0,0,$B$1/AO14)</f>
        <v>100</v>
      </c>
      <c r="AP15" s="7">
        <f>IF(AP14=0,0,IF(AP14=AO14,0,$B$1/AP14))</f>
        <v>0</v>
      </c>
      <c r="AQ15" s="7">
        <f aca="true" t="shared" si="23" ref="AQ15:AX15">IF(AQ14=0,0,IF(AQ14=AP14,0,$B$1/AQ14))</f>
        <v>166.66666666666666</v>
      </c>
      <c r="AR15" s="7">
        <f t="shared" si="23"/>
        <v>0</v>
      </c>
      <c r="AS15" s="7">
        <f t="shared" si="23"/>
        <v>200</v>
      </c>
      <c r="AT15" s="7">
        <f t="shared" si="23"/>
        <v>0</v>
      </c>
      <c r="AU15" s="7">
        <f t="shared" si="23"/>
        <v>333.3333333333333</v>
      </c>
      <c r="AV15" s="7">
        <f t="shared" si="23"/>
        <v>500</v>
      </c>
      <c r="AW15" s="7">
        <f t="shared" si="23"/>
        <v>0</v>
      </c>
      <c r="AX15" s="7">
        <f t="shared" si="23"/>
        <v>1000</v>
      </c>
      <c r="AY15" s="7"/>
      <c r="AZ15" s="7"/>
      <c r="BA15" s="7">
        <f>IF(BA14=0,0,$B$1/BA14)</f>
        <v>200</v>
      </c>
      <c r="BB15" s="7">
        <f>IF(BB14=0,0,IF(BB14=BA14,0,$B$1/BB14))</f>
        <v>0</v>
      </c>
      <c r="BC15" s="7">
        <f aca="true" t="shared" si="24" ref="BC15:BJ15">IF(BC14=0,0,IF(BC14=BB14,0,$B$1/BC14))</f>
        <v>250</v>
      </c>
      <c r="BD15" s="7">
        <f t="shared" si="24"/>
        <v>333.3333333333333</v>
      </c>
      <c r="BE15" s="7">
        <f t="shared" si="24"/>
        <v>500</v>
      </c>
      <c r="BF15" s="7">
        <f t="shared" si="24"/>
        <v>1000</v>
      </c>
      <c r="BG15" s="7">
        <f t="shared" si="24"/>
        <v>0</v>
      </c>
      <c r="BH15" s="7">
        <f t="shared" si="24"/>
        <v>0</v>
      </c>
      <c r="BI15" s="7">
        <f t="shared" si="24"/>
        <v>0</v>
      </c>
      <c r="BJ15" s="7">
        <f t="shared" si="24"/>
        <v>0</v>
      </c>
      <c r="BK15" s="7"/>
      <c r="BL15" s="7"/>
      <c r="BM15" s="7">
        <f>IF(BM14=0,0,$B$1/BM14)</f>
        <v>166.66666666666666</v>
      </c>
      <c r="BN15" s="7">
        <f>IF(BN14=0,0,IF(BN14=BM14,0,$B$1/BN14))</f>
        <v>0</v>
      </c>
      <c r="BO15" s="7">
        <f aca="true" t="shared" si="25" ref="BO15:BU15">IF(BO14=0,0,IF(BO14=BN14,0,$B$1/BO14))</f>
        <v>0</v>
      </c>
      <c r="BP15" s="7">
        <f t="shared" si="25"/>
        <v>200</v>
      </c>
      <c r="BQ15" s="7">
        <f t="shared" si="25"/>
        <v>0</v>
      </c>
      <c r="BR15" s="7">
        <f t="shared" si="25"/>
        <v>250</v>
      </c>
      <c r="BS15" s="7">
        <f t="shared" si="25"/>
        <v>333.3333333333333</v>
      </c>
      <c r="BT15" s="7">
        <f t="shared" si="25"/>
        <v>0</v>
      </c>
      <c r="BU15" s="7">
        <f t="shared" si="25"/>
        <v>0</v>
      </c>
      <c r="BV15" s="7">
        <f>IF(BV14=0,0,IF(BV14=BU14,0,$B$1/BV14))</f>
        <v>500</v>
      </c>
      <c r="BW15" s="7">
        <f>IF(BW14=0,0,IF(BW14=BV14,0,$B$1/BW14))</f>
        <v>0</v>
      </c>
      <c r="BX15" s="7">
        <f>IF(BX14=0,0,IF(BX14=BW14,0,$B$1/BX14))</f>
        <v>1000</v>
      </c>
      <c r="BY15" s="7">
        <f>IF(BY14=0,0,IF(BY14=BX14,0,$B$1/BY14))</f>
        <v>0</v>
      </c>
      <c r="BZ15" s="7"/>
      <c r="CA15" s="7"/>
      <c r="CB15" s="7"/>
    </row>
    <row r="17" spans="3:27" ht="14.25">
      <c r="C17" s="26" t="s">
        <v>28</v>
      </c>
      <c r="D17" s="2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</sheetData>
  <sheetProtection/>
  <mergeCells count="10">
    <mergeCell ref="C1:C2"/>
    <mergeCell ref="A1:A2"/>
    <mergeCell ref="E1:P1"/>
    <mergeCell ref="Q1:AB1"/>
    <mergeCell ref="AC1:AN1"/>
    <mergeCell ref="AO1:AZ1"/>
    <mergeCell ref="BA1:BL1"/>
    <mergeCell ref="BM1:CA1"/>
    <mergeCell ref="CB1:CC1"/>
    <mergeCell ref="D1:D2"/>
  </mergeCells>
  <printOptions/>
  <pageMargins left="0.7" right="0.7" top="0.75" bottom="0.75" header="0.3" footer="0.3"/>
  <pageSetup orientation="portrait" paperSize="9" r:id="rId1"/>
  <ignoredErrors>
    <ignoredError sqref="O6:P6 O7:P8 O11:P12" formulaRange="1"/>
    <ignoredError sqref="C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C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8515625" style="10" bestFit="1" customWidth="1"/>
    <col min="2" max="2" width="5.57421875" style="11" hidden="1" customWidth="1"/>
    <col min="3" max="3" width="22.00390625" style="11" customWidth="1"/>
    <col min="4" max="4" width="6.7109375" style="12" bestFit="1" customWidth="1"/>
    <col min="5" max="14" width="2.7109375" style="11" hidden="1" customWidth="1"/>
    <col min="15" max="15" width="3.8515625" style="11" bestFit="1" customWidth="1"/>
    <col min="16" max="16" width="6.7109375" style="11" bestFit="1" customWidth="1"/>
    <col min="17" max="26" width="2.7109375" style="11" hidden="1" customWidth="1"/>
    <col min="27" max="27" width="3.8515625" style="11" bestFit="1" customWidth="1"/>
    <col min="28" max="28" width="6.7109375" style="11" bestFit="1" customWidth="1"/>
    <col min="29" max="38" width="2.7109375" style="11" hidden="1" customWidth="1"/>
    <col min="39" max="39" width="3.8515625" style="11" bestFit="1" customWidth="1"/>
    <col min="40" max="40" width="6.7109375" style="11" bestFit="1" customWidth="1"/>
    <col min="41" max="50" width="2.7109375" style="11" hidden="1" customWidth="1"/>
    <col min="51" max="51" width="3.8515625" style="11" bestFit="1" customWidth="1"/>
    <col min="52" max="52" width="6.7109375" style="11" bestFit="1" customWidth="1"/>
    <col min="53" max="62" width="2.7109375" style="11" hidden="1" customWidth="1"/>
    <col min="63" max="63" width="3.8515625" style="11" bestFit="1" customWidth="1"/>
    <col min="64" max="64" width="6.7109375" style="11" bestFit="1" customWidth="1"/>
    <col min="65" max="77" width="2.7109375" style="11" hidden="1" customWidth="1"/>
    <col min="78" max="78" width="3.8515625" style="11" bestFit="1" customWidth="1"/>
    <col min="79" max="79" width="6.7109375" style="11" bestFit="1" customWidth="1"/>
    <col min="80" max="80" width="5.140625" style="11" bestFit="1" customWidth="1"/>
    <col min="81" max="81" width="7.7109375" style="1" customWidth="1"/>
    <col min="82" max="82" width="10.8515625" style="1" bestFit="1" customWidth="1"/>
    <col min="83" max="16384" width="9.140625" style="1" customWidth="1"/>
  </cols>
  <sheetData>
    <row r="1" spans="1:81" ht="15" customHeight="1">
      <c r="A1" s="31" t="s">
        <v>6</v>
      </c>
      <c r="B1" s="24">
        <v>1000</v>
      </c>
      <c r="C1" s="30" t="s">
        <v>1</v>
      </c>
      <c r="D1" s="30" t="s">
        <v>25</v>
      </c>
      <c r="E1" s="29" t="s">
        <v>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 t="s">
        <v>3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 t="s">
        <v>4</v>
      </c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8" t="s">
        <v>5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9" t="s">
        <v>10</v>
      </c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8" t="s">
        <v>11</v>
      </c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9" t="s">
        <v>26</v>
      </c>
      <c r="CC1" s="29"/>
    </row>
    <row r="2" spans="1:81" s="4" customFormat="1" ht="13.5">
      <c r="A2" s="31"/>
      <c r="B2" s="25" t="s">
        <v>0</v>
      </c>
      <c r="C2" s="30"/>
      <c r="D2" s="30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 t="s">
        <v>19</v>
      </c>
      <c r="P2" s="14" t="s">
        <v>20</v>
      </c>
      <c r="Q2" s="5">
        <v>1</v>
      </c>
      <c r="R2" s="5">
        <v>2</v>
      </c>
      <c r="S2" s="5">
        <v>3</v>
      </c>
      <c r="T2" s="5">
        <v>4</v>
      </c>
      <c r="U2" s="5">
        <v>5</v>
      </c>
      <c r="V2" s="5">
        <v>6</v>
      </c>
      <c r="W2" s="5">
        <v>7</v>
      </c>
      <c r="X2" s="5">
        <v>8</v>
      </c>
      <c r="Y2" s="5">
        <v>9</v>
      </c>
      <c r="Z2" s="5">
        <v>10</v>
      </c>
      <c r="AA2" s="5" t="s">
        <v>19</v>
      </c>
      <c r="AB2" s="5" t="s">
        <v>20</v>
      </c>
      <c r="AC2" s="14">
        <v>1</v>
      </c>
      <c r="AD2" s="14">
        <v>2</v>
      </c>
      <c r="AE2" s="14">
        <v>3</v>
      </c>
      <c r="AF2" s="14">
        <v>4</v>
      </c>
      <c r="AG2" s="14">
        <v>5</v>
      </c>
      <c r="AH2" s="14">
        <v>6</v>
      </c>
      <c r="AI2" s="14">
        <v>7</v>
      </c>
      <c r="AJ2" s="14">
        <v>8</v>
      </c>
      <c r="AK2" s="14">
        <v>9</v>
      </c>
      <c r="AL2" s="14">
        <v>10</v>
      </c>
      <c r="AM2" s="14" t="s">
        <v>19</v>
      </c>
      <c r="AN2" s="14" t="s">
        <v>20</v>
      </c>
      <c r="AO2" s="5">
        <v>1</v>
      </c>
      <c r="AP2" s="5">
        <v>2</v>
      </c>
      <c r="AQ2" s="5">
        <v>3</v>
      </c>
      <c r="AR2" s="5">
        <v>4</v>
      </c>
      <c r="AS2" s="5">
        <v>5</v>
      </c>
      <c r="AT2" s="5">
        <v>6</v>
      </c>
      <c r="AU2" s="5">
        <v>7</v>
      </c>
      <c r="AV2" s="5">
        <v>8</v>
      </c>
      <c r="AW2" s="5">
        <v>9</v>
      </c>
      <c r="AX2" s="5">
        <v>10</v>
      </c>
      <c r="AY2" s="5" t="s">
        <v>19</v>
      </c>
      <c r="AZ2" s="5" t="s">
        <v>20</v>
      </c>
      <c r="BA2" s="14">
        <v>1</v>
      </c>
      <c r="BB2" s="14">
        <v>2</v>
      </c>
      <c r="BC2" s="14">
        <v>3</v>
      </c>
      <c r="BD2" s="14">
        <v>4</v>
      </c>
      <c r="BE2" s="14">
        <v>5</v>
      </c>
      <c r="BF2" s="14">
        <v>6</v>
      </c>
      <c r="BG2" s="14">
        <v>7</v>
      </c>
      <c r="BH2" s="14">
        <v>8</v>
      </c>
      <c r="BI2" s="14">
        <v>9</v>
      </c>
      <c r="BJ2" s="14">
        <v>10</v>
      </c>
      <c r="BK2" s="14" t="s">
        <v>19</v>
      </c>
      <c r="BL2" s="14" t="s">
        <v>20</v>
      </c>
      <c r="BM2" s="5">
        <v>1</v>
      </c>
      <c r="BN2" s="5">
        <v>2</v>
      </c>
      <c r="BO2" s="5">
        <v>3</v>
      </c>
      <c r="BP2" s="5">
        <v>4</v>
      </c>
      <c r="BQ2" s="5">
        <v>5</v>
      </c>
      <c r="BR2" s="5">
        <v>6</v>
      </c>
      <c r="BS2" s="5">
        <v>7</v>
      </c>
      <c r="BT2" s="5">
        <v>8</v>
      </c>
      <c r="BU2" s="5">
        <v>9</v>
      </c>
      <c r="BV2" s="5">
        <v>10</v>
      </c>
      <c r="BW2" s="5">
        <v>11</v>
      </c>
      <c r="BX2" s="5">
        <v>12</v>
      </c>
      <c r="BY2" s="5">
        <v>13</v>
      </c>
      <c r="BZ2" s="5" t="s">
        <v>19</v>
      </c>
      <c r="CA2" s="5" t="s">
        <v>20</v>
      </c>
      <c r="CB2" s="13" t="s">
        <v>19</v>
      </c>
      <c r="CC2" s="3" t="s">
        <v>20</v>
      </c>
    </row>
    <row r="3" spans="1:81" ht="14.25">
      <c r="A3" s="15">
        <v>1</v>
      </c>
      <c r="B3" s="16"/>
      <c r="C3" s="17" t="s">
        <v>16</v>
      </c>
      <c r="D3" s="18" t="s">
        <v>7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8"/>
      <c r="N3" s="8"/>
      <c r="O3" s="21">
        <f>SUM(E3:N3)</f>
        <v>8</v>
      </c>
      <c r="P3" s="22">
        <f>SUMPRODUCT(E3:N3,E$9:N$9)</f>
        <v>750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/>
      <c r="Y3" s="6"/>
      <c r="Z3" s="6"/>
      <c r="AA3" s="6">
        <f>SUM(Q3:Z3)</f>
        <v>7</v>
      </c>
      <c r="AB3" s="9">
        <f>SUMPRODUCT(Q3:Z3,Q$9:Z$9)</f>
        <v>950</v>
      </c>
      <c r="AC3" s="8">
        <v>1</v>
      </c>
      <c r="AD3" s="8">
        <v>1</v>
      </c>
      <c r="AE3" s="8">
        <v>1</v>
      </c>
      <c r="AF3" s="8">
        <v>1</v>
      </c>
      <c r="AG3" s="8">
        <v>1</v>
      </c>
      <c r="AH3" s="8">
        <v>1</v>
      </c>
      <c r="AI3" s="8">
        <v>1</v>
      </c>
      <c r="AJ3" s="8">
        <v>1</v>
      </c>
      <c r="AK3" s="8">
        <v>1</v>
      </c>
      <c r="AL3" s="8">
        <v>1</v>
      </c>
      <c r="AM3" s="8">
        <f>SUM(AC3:AL3)</f>
        <v>10</v>
      </c>
      <c r="AN3" s="19">
        <f>SUMPRODUCT(AC3:AL3,AC$9:AL$9)</f>
        <v>1783.3333333333333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>
        <v>1</v>
      </c>
      <c r="AW3" s="6">
        <v>1</v>
      </c>
      <c r="AX3" s="6">
        <v>1</v>
      </c>
      <c r="AY3" s="6">
        <f>SUM(AO3:AX3)</f>
        <v>10</v>
      </c>
      <c r="AZ3" s="9">
        <f>SUMPRODUCT(AO3:AX3,AO$9:AX$9)</f>
        <v>1950</v>
      </c>
      <c r="BA3" s="8">
        <v>1</v>
      </c>
      <c r="BB3" s="8">
        <v>1</v>
      </c>
      <c r="BC3" s="8">
        <v>1</v>
      </c>
      <c r="BD3" s="8">
        <v>1</v>
      </c>
      <c r="BE3" s="8">
        <v>1</v>
      </c>
      <c r="BF3" s="8">
        <v>1</v>
      </c>
      <c r="BG3" s="8">
        <v>1</v>
      </c>
      <c r="BH3" s="8"/>
      <c r="BI3" s="8"/>
      <c r="BJ3" s="8"/>
      <c r="BK3" s="8">
        <f>SUM(BA3:BJ3)</f>
        <v>7</v>
      </c>
      <c r="BL3" s="19">
        <f>SUMPRODUCT(BA3:BJ3,BA$9:BJ$9)</f>
        <v>1833.3333333333333</v>
      </c>
      <c r="BM3" s="6">
        <v>1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1</v>
      </c>
      <c r="BT3" s="6">
        <v>1</v>
      </c>
      <c r="BU3" s="6">
        <v>1</v>
      </c>
      <c r="BV3" s="6">
        <v>1</v>
      </c>
      <c r="BW3" s="6">
        <v>1</v>
      </c>
      <c r="BX3" s="6">
        <v>1</v>
      </c>
      <c r="BY3" s="6"/>
      <c r="BZ3" s="6">
        <f>SUM(BM3:BY3)</f>
        <v>12</v>
      </c>
      <c r="CA3" s="9">
        <f>SUMPRODUCT(BM3:BY3,BM$9:BY$9)</f>
        <v>2083.333333333333</v>
      </c>
      <c r="CB3" s="8">
        <f>O3+AA3+AM3+AY3+BK3+BZ3</f>
        <v>54</v>
      </c>
      <c r="CC3" s="19">
        <f>P3+AB3+AN3+AZ3+BL3+CA3-P3</f>
        <v>8600</v>
      </c>
    </row>
    <row r="4" spans="1:81" ht="14.25">
      <c r="A4" s="23" t="s">
        <v>27</v>
      </c>
      <c r="B4" s="16"/>
      <c r="C4" s="17" t="s">
        <v>18</v>
      </c>
      <c r="D4" s="18" t="s">
        <v>8</v>
      </c>
      <c r="E4" s="8">
        <v>1</v>
      </c>
      <c r="F4" s="8">
        <v>1</v>
      </c>
      <c r="G4" s="8">
        <v>1</v>
      </c>
      <c r="H4" s="8"/>
      <c r="I4" s="8"/>
      <c r="J4" s="8"/>
      <c r="K4" s="8"/>
      <c r="L4" s="8"/>
      <c r="M4" s="8"/>
      <c r="N4" s="8"/>
      <c r="O4" s="21">
        <f>SUM(E4:N4)</f>
        <v>3</v>
      </c>
      <c r="P4" s="22">
        <f>SUMPRODUCT(E4:N4,E$9:N$9)</f>
        <v>250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/>
      <c r="Z4" s="6"/>
      <c r="AA4" s="6">
        <f>SUM(Q4:Z4)</f>
        <v>8</v>
      </c>
      <c r="AB4" s="9">
        <f>SUMPRODUCT(Q4:Z4,Q$9:Z$9)</f>
        <v>1950</v>
      </c>
      <c r="AC4" s="8">
        <v>1</v>
      </c>
      <c r="AD4" s="8">
        <v>1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1</v>
      </c>
      <c r="AK4" s="8"/>
      <c r="AL4" s="8"/>
      <c r="AM4" s="8">
        <f>SUM(AC4:AL4)</f>
        <v>8</v>
      </c>
      <c r="AN4" s="19">
        <f>SUMPRODUCT(AC4:AL4,AC$9:AL$9)</f>
        <v>783.3333333333333</v>
      </c>
      <c r="AO4" s="6">
        <v>1</v>
      </c>
      <c r="AP4" s="6">
        <v>1</v>
      </c>
      <c r="AQ4" s="6">
        <v>1</v>
      </c>
      <c r="AR4" s="6">
        <v>1</v>
      </c>
      <c r="AS4" s="6">
        <v>1</v>
      </c>
      <c r="AT4" s="6">
        <v>1</v>
      </c>
      <c r="AU4" s="6"/>
      <c r="AV4" s="6"/>
      <c r="AW4" s="6"/>
      <c r="AX4" s="6"/>
      <c r="AY4" s="6">
        <f>SUM(AO4:AX4)</f>
        <v>6</v>
      </c>
      <c r="AZ4" s="9">
        <f>SUMPRODUCT(AO4:AX4,AO$9:AX$9)</f>
        <v>450</v>
      </c>
      <c r="BA4" s="8">
        <v>1</v>
      </c>
      <c r="BB4" s="8">
        <v>1</v>
      </c>
      <c r="BC4" s="8">
        <v>1</v>
      </c>
      <c r="BD4" s="8">
        <v>1</v>
      </c>
      <c r="BE4" s="8">
        <v>1</v>
      </c>
      <c r="BF4" s="8"/>
      <c r="BG4" s="8"/>
      <c r="BH4" s="8"/>
      <c r="BI4" s="8"/>
      <c r="BJ4" s="8"/>
      <c r="BK4" s="8">
        <f>SUM(BA4:BJ4)</f>
        <v>5</v>
      </c>
      <c r="BL4" s="19">
        <f>SUMPRODUCT(BA4:BJ4,BA$9:BJ$9)</f>
        <v>833.3333333333333</v>
      </c>
      <c r="BM4" s="6">
        <v>1</v>
      </c>
      <c r="BN4" s="6">
        <v>1</v>
      </c>
      <c r="BO4" s="6">
        <v>1</v>
      </c>
      <c r="BP4" s="6">
        <v>1</v>
      </c>
      <c r="BQ4" s="6">
        <v>1</v>
      </c>
      <c r="BR4" s="6"/>
      <c r="BS4" s="6"/>
      <c r="BT4" s="6"/>
      <c r="BU4" s="6"/>
      <c r="BV4" s="6"/>
      <c r="BW4" s="6"/>
      <c r="BX4" s="6"/>
      <c r="BY4" s="6"/>
      <c r="BZ4" s="6">
        <f>SUM(BM4:BY4)</f>
        <v>5</v>
      </c>
      <c r="CA4" s="9">
        <f>SUMPRODUCT(BM4:BY4,BM$9:BY$9)</f>
        <v>250</v>
      </c>
      <c r="CB4" s="8">
        <f>O4+AA4+AM4+AY4+BK4+BZ4</f>
        <v>35</v>
      </c>
      <c r="CC4" s="19">
        <f>P4+AB4+AN4+AZ4+BL4+CA4-P4</f>
        <v>4266.666666666666</v>
      </c>
    </row>
    <row r="5" spans="1:81" ht="14.25">
      <c r="A5" s="23" t="s">
        <v>27</v>
      </c>
      <c r="B5" s="16"/>
      <c r="C5" s="17" t="s">
        <v>15</v>
      </c>
      <c r="D5" s="18" t="s">
        <v>8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/>
      <c r="N5" s="8"/>
      <c r="O5" s="8">
        <f>SUM(E5:N5)</f>
        <v>8</v>
      </c>
      <c r="P5" s="19">
        <f>SUMPRODUCT(E5:N5,E$9:N$9)</f>
        <v>750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/>
      <c r="X5" s="6"/>
      <c r="Y5" s="6"/>
      <c r="Z5" s="6"/>
      <c r="AA5" s="6">
        <f>SUM(Q5:Z5)</f>
        <v>6</v>
      </c>
      <c r="AB5" s="9">
        <f>SUMPRODUCT(Q5:Z5,Q$9:Z$9)</f>
        <v>450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1</v>
      </c>
      <c r="AK5" s="8"/>
      <c r="AL5" s="8"/>
      <c r="AM5" s="8">
        <f>SUM(AC5:AL5)</f>
        <v>8</v>
      </c>
      <c r="AN5" s="19">
        <f>SUMPRODUCT(AC5:AL5,AC$9:AL$9)</f>
        <v>783.3333333333333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/>
      <c r="AY5" s="6">
        <f>SUM(AO5:AX5)</f>
        <v>9</v>
      </c>
      <c r="AZ5" s="9">
        <f>SUMPRODUCT(AO5:AX5,AO$9:AX$9)</f>
        <v>950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21">
        <f>SUM(BA5:BJ5)</f>
        <v>0</v>
      </c>
      <c r="BL5" s="22">
        <f>SUMPRODUCT(BA5:BJ5,BA$9:BJ$9)</f>
        <v>0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6"/>
      <c r="BY5" s="6"/>
      <c r="BZ5" s="6">
        <f>SUM(BM5:BY5)</f>
        <v>11</v>
      </c>
      <c r="CA5" s="9">
        <f>SUMPRODUCT(BM5:BY5,BM$9:BY$9)</f>
        <v>1083.3333333333333</v>
      </c>
      <c r="CB5" s="8">
        <f>O5+AA5+AM5+AY5+BK5+BZ5</f>
        <v>42</v>
      </c>
      <c r="CC5" s="19">
        <f>P5+AB5+AN5+AZ5+BL5+CA5</f>
        <v>4016.666666666666</v>
      </c>
    </row>
    <row r="6" spans="1:81" ht="14.25">
      <c r="A6" s="15">
        <v>2</v>
      </c>
      <c r="B6" s="16"/>
      <c r="C6" s="20" t="s">
        <v>17</v>
      </c>
      <c r="D6" s="16">
        <v>1</v>
      </c>
      <c r="E6" s="8">
        <v>1</v>
      </c>
      <c r="F6" s="8">
        <v>1</v>
      </c>
      <c r="G6" s="8">
        <v>1</v>
      </c>
      <c r="H6" s="8"/>
      <c r="I6" s="8"/>
      <c r="J6" s="8"/>
      <c r="K6" s="8"/>
      <c r="L6" s="8"/>
      <c r="M6" s="8"/>
      <c r="N6" s="8"/>
      <c r="O6" s="21">
        <f>SUM(E6:N6)</f>
        <v>3</v>
      </c>
      <c r="P6" s="22">
        <f>SUMPRODUCT(E6:N6,E$9:N$9)</f>
        <v>250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/>
      <c r="X6" s="6"/>
      <c r="Y6" s="6"/>
      <c r="Z6" s="6"/>
      <c r="AA6" s="6">
        <f>SUM(Q6:Z6)</f>
        <v>6</v>
      </c>
      <c r="AB6" s="9">
        <f>SUMPRODUCT(Q6:Z6,Q$9:Z$9)</f>
        <v>450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/>
      <c r="AK6" s="8"/>
      <c r="AL6" s="8"/>
      <c r="AM6" s="8">
        <f>SUM(AC6:AL6)</f>
        <v>7</v>
      </c>
      <c r="AN6" s="19">
        <f>SUMPRODUCT(AC6:AL6,AC$9:AL$9)</f>
        <v>450</v>
      </c>
      <c r="AO6" s="6">
        <v>1</v>
      </c>
      <c r="AP6" s="6">
        <v>1</v>
      </c>
      <c r="AQ6" s="6">
        <v>1</v>
      </c>
      <c r="AR6" s="6">
        <v>1</v>
      </c>
      <c r="AS6" s="6">
        <v>1</v>
      </c>
      <c r="AT6" s="6">
        <v>1</v>
      </c>
      <c r="AU6" s="6"/>
      <c r="AV6" s="6"/>
      <c r="AW6" s="6"/>
      <c r="AX6" s="6"/>
      <c r="AY6" s="6">
        <f>SUM(AO6:AX6)</f>
        <v>6</v>
      </c>
      <c r="AZ6" s="9">
        <f>SUMPRODUCT(AO6:AX6,AO$9:AX$9)</f>
        <v>450</v>
      </c>
      <c r="BA6" s="8">
        <v>1</v>
      </c>
      <c r="BB6" s="8">
        <v>1</v>
      </c>
      <c r="BC6" s="8">
        <v>1</v>
      </c>
      <c r="BD6" s="8"/>
      <c r="BE6" s="8"/>
      <c r="BF6" s="8"/>
      <c r="BG6" s="8"/>
      <c r="BH6" s="8"/>
      <c r="BI6" s="8"/>
      <c r="BJ6" s="8"/>
      <c r="BK6" s="8">
        <f>SUM(BA6:BJ6)</f>
        <v>3</v>
      </c>
      <c r="BL6" s="19">
        <f>SUMPRODUCT(BA6:BJ6,BA$9:BJ$9)</f>
        <v>333.3333333333333</v>
      </c>
      <c r="BM6" s="6">
        <v>1</v>
      </c>
      <c r="BN6" s="6">
        <v>1</v>
      </c>
      <c r="BO6" s="6">
        <v>1</v>
      </c>
      <c r="BP6" s="6">
        <v>1</v>
      </c>
      <c r="BQ6" s="6">
        <v>1</v>
      </c>
      <c r="BR6" s="6">
        <v>1</v>
      </c>
      <c r="BS6" s="6"/>
      <c r="BT6" s="6"/>
      <c r="BU6" s="6"/>
      <c r="BV6" s="6"/>
      <c r="BW6" s="6"/>
      <c r="BX6" s="6"/>
      <c r="BY6" s="6"/>
      <c r="BZ6" s="6">
        <f>SUM(BM6:BY6)</f>
        <v>6</v>
      </c>
      <c r="CA6" s="9">
        <f>SUMPRODUCT(BM6:BY6,BM$9:BY$9)</f>
        <v>583.3333333333333</v>
      </c>
      <c r="CB6" s="8">
        <f>O6+AA6+AM6+AY6+BK6+BZ6</f>
        <v>31</v>
      </c>
      <c r="CC6" s="19">
        <f>P6+AB6+AN6+AZ6+BL6+CA6-P6</f>
        <v>2266.6666666666665</v>
      </c>
    </row>
    <row r="7" spans="1:81" ht="14.25">
      <c r="A7" s="15">
        <v>3</v>
      </c>
      <c r="B7" s="16"/>
      <c r="C7" s="17" t="s">
        <v>13</v>
      </c>
      <c r="D7" s="18" t="s">
        <v>8</v>
      </c>
      <c r="E7" s="8"/>
      <c r="F7" s="8"/>
      <c r="G7" s="8"/>
      <c r="H7" s="8"/>
      <c r="I7" s="8"/>
      <c r="J7" s="8"/>
      <c r="K7" s="8"/>
      <c r="L7" s="8"/>
      <c r="M7" s="8"/>
      <c r="N7" s="8"/>
      <c r="O7" s="21">
        <f>SUM(E7:N7)</f>
        <v>0</v>
      </c>
      <c r="P7" s="22">
        <f>SUMPRODUCT(E7:N7,E$9:N$9)</f>
        <v>0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/>
      <c r="W7" s="6"/>
      <c r="X7" s="6"/>
      <c r="Y7" s="6"/>
      <c r="Z7" s="6"/>
      <c r="AA7" s="6">
        <f>SUM(Q7:Z7)</f>
        <v>5</v>
      </c>
      <c r="AB7" s="9">
        <f>SUMPRODUCT(Q7:Z7,Q$9:Z$9)</f>
        <v>200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/>
      <c r="AI7" s="8"/>
      <c r="AJ7" s="8"/>
      <c r="AK7" s="8"/>
      <c r="AL7" s="8"/>
      <c r="AM7" s="8">
        <f>SUM(AC7:AL7)</f>
        <v>5</v>
      </c>
      <c r="AN7" s="19">
        <f>SUMPRODUCT(AC7:AL7,AC$9:AL$9)</f>
        <v>200</v>
      </c>
      <c r="AO7" s="6">
        <v>1</v>
      </c>
      <c r="AP7" s="6">
        <v>1</v>
      </c>
      <c r="AQ7" s="6">
        <v>1</v>
      </c>
      <c r="AR7" s="6">
        <v>1</v>
      </c>
      <c r="AS7" s="6"/>
      <c r="AT7" s="6"/>
      <c r="AU7" s="6"/>
      <c r="AV7" s="6"/>
      <c r="AW7" s="6"/>
      <c r="AX7" s="6"/>
      <c r="AY7" s="6">
        <f>SUM(AO7:AX7)</f>
        <v>4</v>
      </c>
      <c r="AZ7" s="9">
        <f>SUMPRODUCT(AO7:AX7,AO$9:AX$9)</f>
        <v>200</v>
      </c>
      <c r="BA7" s="8"/>
      <c r="BB7" s="8"/>
      <c r="BC7" s="8"/>
      <c r="BD7" s="8"/>
      <c r="BE7" s="8"/>
      <c r="BF7" s="8"/>
      <c r="BG7" s="8"/>
      <c r="BH7" s="8"/>
      <c r="BI7" s="8"/>
      <c r="BJ7" s="8"/>
      <c r="BK7" s="8">
        <f>SUM(BA7:BJ7)</f>
        <v>0</v>
      </c>
      <c r="BL7" s="19">
        <f>SUMPRODUCT(BA7:BJ7,BA$9:BJ$9)</f>
        <v>0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>
        <f>SUM(BM7:BY7)</f>
        <v>0</v>
      </c>
      <c r="CA7" s="9">
        <f>SUMPRODUCT(BM7:BY7,BM$9:BY$9)</f>
        <v>0</v>
      </c>
      <c r="CB7" s="8">
        <f>O7+AA7+AM7+AY7+BK7+BZ7</f>
        <v>14</v>
      </c>
      <c r="CC7" s="19">
        <f>P7+AB7+AN7+AZ7+BL7+CA7</f>
        <v>600</v>
      </c>
    </row>
    <row r="8" spans="5:81" ht="14.25" hidden="1">
      <c r="E8" s="8">
        <f aca="true" t="shared" si="0" ref="E8:N8">SUM(E3:E7)</f>
        <v>4</v>
      </c>
      <c r="F8" s="8">
        <f t="shared" si="0"/>
        <v>4</v>
      </c>
      <c r="G8" s="8">
        <f t="shared" si="0"/>
        <v>4</v>
      </c>
      <c r="H8" s="8">
        <f t="shared" si="0"/>
        <v>2</v>
      </c>
      <c r="I8" s="8">
        <f t="shared" si="0"/>
        <v>2</v>
      </c>
      <c r="J8" s="8">
        <f t="shared" si="0"/>
        <v>2</v>
      </c>
      <c r="K8" s="8">
        <f t="shared" si="0"/>
        <v>2</v>
      </c>
      <c r="L8" s="8">
        <f t="shared" si="0"/>
        <v>2</v>
      </c>
      <c r="M8" s="8">
        <f t="shared" si="0"/>
        <v>0</v>
      </c>
      <c r="N8" s="8">
        <f t="shared" si="0"/>
        <v>0</v>
      </c>
      <c r="O8" s="8"/>
      <c r="P8" s="8"/>
      <c r="Q8" s="8">
        <f aca="true" t="shared" si="1" ref="Q8:Z8">SUM(Q3:Q7)</f>
        <v>5</v>
      </c>
      <c r="R8" s="8">
        <f t="shared" si="1"/>
        <v>5</v>
      </c>
      <c r="S8" s="8">
        <f t="shared" si="1"/>
        <v>5</v>
      </c>
      <c r="T8" s="8">
        <f t="shared" si="1"/>
        <v>5</v>
      </c>
      <c r="U8" s="8">
        <f t="shared" si="1"/>
        <v>5</v>
      </c>
      <c r="V8" s="8">
        <f t="shared" si="1"/>
        <v>4</v>
      </c>
      <c r="W8" s="8">
        <f t="shared" si="1"/>
        <v>2</v>
      </c>
      <c r="X8" s="8">
        <f t="shared" si="1"/>
        <v>1</v>
      </c>
      <c r="Y8" s="8">
        <f t="shared" si="1"/>
        <v>0</v>
      </c>
      <c r="Z8" s="8">
        <f t="shared" si="1"/>
        <v>0</v>
      </c>
      <c r="AA8" s="8"/>
      <c r="AB8" s="8"/>
      <c r="AC8" s="8">
        <f aca="true" t="shared" si="2" ref="AC8:AL8">SUM(AC3:AC7)</f>
        <v>5</v>
      </c>
      <c r="AD8" s="8">
        <f t="shared" si="2"/>
        <v>5</v>
      </c>
      <c r="AE8" s="8">
        <f t="shared" si="2"/>
        <v>5</v>
      </c>
      <c r="AF8" s="8">
        <f t="shared" si="2"/>
        <v>5</v>
      </c>
      <c r="AG8" s="8">
        <f t="shared" si="2"/>
        <v>5</v>
      </c>
      <c r="AH8" s="8">
        <f t="shared" si="2"/>
        <v>4</v>
      </c>
      <c r="AI8" s="8">
        <f t="shared" si="2"/>
        <v>4</v>
      </c>
      <c r="AJ8" s="8">
        <f t="shared" si="2"/>
        <v>3</v>
      </c>
      <c r="AK8" s="8">
        <f t="shared" si="2"/>
        <v>1</v>
      </c>
      <c r="AL8" s="8">
        <f t="shared" si="2"/>
        <v>1</v>
      </c>
      <c r="AM8" s="8"/>
      <c r="AN8" s="8"/>
      <c r="AO8" s="8">
        <f aca="true" t="shared" si="3" ref="AO8:AX8">SUM(AO3:AO7)</f>
        <v>5</v>
      </c>
      <c r="AP8" s="8">
        <f t="shared" si="3"/>
        <v>5</v>
      </c>
      <c r="AQ8" s="8">
        <f t="shared" si="3"/>
        <v>5</v>
      </c>
      <c r="AR8" s="8">
        <f t="shared" si="3"/>
        <v>5</v>
      </c>
      <c r="AS8" s="8">
        <f t="shared" si="3"/>
        <v>4</v>
      </c>
      <c r="AT8" s="8">
        <f t="shared" si="3"/>
        <v>4</v>
      </c>
      <c r="AU8" s="8">
        <f t="shared" si="3"/>
        <v>2</v>
      </c>
      <c r="AV8" s="8">
        <f t="shared" si="3"/>
        <v>2</v>
      </c>
      <c r="AW8" s="8">
        <f t="shared" si="3"/>
        <v>2</v>
      </c>
      <c r="AX8" s="8">
        <f t="shared" si="3"/>
        <v>1</v>
      </c>
      <c r="AY8" s="8"/>
      <c r="AZ8" s="8"/>
      <c r="BA8" s="8">
        <f aca="true" t="shared" si="4" ref="BA8:BJ8">SUM(BA3:BA7)</f>
        <v>3</v>
      </c>
      <c r="BB8" s="8">
        <f t="shared" si="4"/>
        <v>3</v>
      </c>
      <c r="BC8" s="8">
        <f t="shared" si="4"/>
        <v>3</v>
      </c>
      <c r="BD8" s="8">
        <f t="shared" si="4"/>
        <v>2</v>
      </c>
      <c r="BE8" s="8">
        <f t="shared" si="4"/>
        <v>2</v>
      </c>
      <c r="BF8" s="8">
        <f t="shared" si="4"/>
        <v>1</v>
      </c>
      <c r="BG8" s="8">
        <f t="shared" si="4"/>
        <v>1</v>
      </c>
      <c r="BH8" s="8">
        <f t="shared" si="4"/>
        <v>0</v>
      </c>
      <c r="BI8" s="8">
        <f t="shared" si="4"/>
        <v>0</v>
      </c>
      <c r="BJ8" s="8">
        <f t="shared" si="4"/>
        <v>0</v>
      </c>
      <c r="BK8" s="8"/>
      <c r="BL8" s="8"/>
      <c r="BM8" s="8">
        <f aca="true" t="shared" si="5" ref="BM8:BY8">SUM(BM3:BM7)</f>
        <v>4</v>
      </c>
      <c r="BN8" s="8">
        <f t="shared" si="5"/>
        <v>4</v>
      </c>
      <c r="BO8" s="8">
        <f t="shared" si="5"/>
        <v>4</v>
      </c>
      <c r="BP8" s="8">
        <f t="shared" si="5"/>
        <v>4</v>
      </c>
      <c r="BQ8" s="8">
        <f t="shared" si="5"/>
        <v>4</v>
      </c>
      <c r="BR8" s="8">
        <f t="shared" si="5"/>
        <v>3</v>
      </c>
      <c r="BS8" s="8">
        <f t="shared" si="5"/>
        <v>2</v>
      </c>
      <c r="BT8" s="8">
        <f t="shared" si="5"/>
        <v>2</v>
      </c>
      <c r="BU8" s="8">
        <f t="shared" si="5"/>
        <v>2</v>
      </c>
      <c r="BV8" s="8">
        <f t="shared" si="5"/>
        <v>2</v>
      </c>
      <c r="BW8" s="8">
        <f t="shared" si="5"/>
        <v>2</v>
      </c>
      <c r="BX8" s="8">
        <f t="shared" si="5"/>
        <v>1</v>
      </c>
      <c r="BY8" s="8">
        <f t="shared" si="5"/>
        <v>0</v>
      </c>
      <c r="BZ8" s="8"/>
      <c r="CA8" s="8"/>
      <c r="CB8" s="8"/>
      <c r="CC8" s="2"/>
    </row>
    <row r="9" spans="5:80" ht="14.25" hidden="1">
      <c r="E9" s="7">
        <f>IF(E8=0,0,$B$1/E8)</f>
        <v>250</v>
      </c>
      <c r="F9" s="7">
        <f>IF(F8=0,0,IF(F8=E8,0,$B$1/F8))</f>
        <v>0</v>
      </c>
      <c r="G9" s="7">
        <f aca="true" t="shared" si="6" ref="G9:N9">IF(G8=0,0,IF(G8=F8,0,$B$1/G8))</f>
        <v>0</v>
      </c>
      <c r="H9" s="7">
        <f t="shared" si="6"/>
        <v>500</v>
      </c>
      <c r="I9" s="7">
        <f t="shared" si="6"/>
        <v>0</v>
      </c>
      <c r="J9" s="7">
        <f t="shared" si="6"/>
        <v>0</v>
      </c>
      <c r="K9" s="7">
        <f t="shared" si="6"/>
        <v>0</v>
      </c>
      <c r="L9" s="7">
        <f t="shared" si="6"/>
        <v>0</v>
      </c>
      <c r="M9" s="7">
        <f t="shared" si="6"/>
        <v>0</v>
      </c>
      <c r="N9" s="7">
        <f t="shared" si="6"/>
        <v>0</v>
      </c>
      <c r="O9" s="7"/>
      <c r="P9" s="7"/>
      <c r="Q9" s="7">
        <f>IF(Q8=0,0,$B$1/Q8)</f>
        <v>200</v>
      </c>
      <c r="R9" s="7">
        <f>IF(R8=0,0,IF(R8=Q8,0,$B$1/R8))</f>
        <v>0</v>
      </c>
      <c r="S9" s="7">
        <f aca="true" t="shared" si="7" ref="S9:Z9">IF(S8=0,0,IF(S8=R8,0,$B$1/S8))</f>
        <v>0</v>
      </c>
      <c r="T9" s="7">
        <f t="shared" si="7"/>
        <v>0</v>
      </c>
      <c r="U9" s="7">
        <f t="shared" si="7"/>
        <v>0</v>
      </c>
      <c r="V9" s="7">
        <f t="shared" si="7"/>
        <v>250</v>
      </c>
      <c r="W9" s="7">
        <f t="shared" si="7"/>
        <v>500</v>
      </c>
      <c r="X9" s="7">
        <f t="shared" si="7"/>
        <v>1000</v>
      </c>
      <c r="Y9" s="7">
        <f t="shared" si="7"/>
        <v>0</v>
      </c>
      <c r="Z9" s="7">
        <f t="shared" si="7"/>
        <v>0</v>
      </c>
      <c r="AA9" s="7"/>
      <c r="AB9" s="7"/>
      <c r="AC9" s="7">
        <f>IF(AC8=0,0,$B$1/AC8)</f>
        <v>200</v>
      </c>
      <c r="AD9" s="7">
        <f>IF(AD8=0,0,IF(AD8=AC8,0,$B$1/AD8))</f>
        <v>0</v>
      </c>
      <c r="AE9" s="7">
        <f aca="true" t="shared" si="8" ref="AE9:AL9">IF(AE8=0,0,IF(AE8=AD8,0,$B$1/AE8))</f>
        <v>0</v>
      </c>
      <c r="AF9" s="7">
        <f t="shared" si="8"/>
        <v>0</v>
      </c>
      <c r="AG9" s="7">
        <f t="shared" si="8"/>
        <v>0</v>
      </c>
      <c r="AH9" s="7">
        <f t="shared" si="8"/>
        <v>250</v>
      </c>
      <c r="AI9" s="7">
        <f t="shared" si="8"/>
        <v>0</v>
      </c>
      <c r="AJ9" s="7">
        <f t="shared" si="8"/>
        <v>333.3333333333333</v>
      </c>
      <c r="AK9" s="7">
        <f t="shared" si="8"/>
        <v>1000</v>
      </c>
      <c r="AL9" s="7">
        <f t="shared" si="8"/>
        <v>0</v>
      </c>
      <c r="AM9" s="7"/>
      <c r="AN9" s="7"/>
      <c r="AO9" s="7">
        <f>IF(AO8=0,0,$B$1/AO8)</f>
        <v>200</v>
      </c>
      <c r="AP9" s="7">
        <f>IF(AP8=0,0,IF(AP8=AO8,0,$B$1/AP8))</f>
        <v>0</v>
      </c>
      <c r="AQ9" s="7">
        <f aca="true" t="shared" si="9" ref="AQ9:AX9">IF(AQ8=0,0,IF(AQ8=AP8,0,$B$1/AQ8))</f>
        <v>0</v>
      </c>
      <c r="AR9" s="7">
        <f t="shared" si="9"/>
        <v>0</v>
      </c>
      <c r="AS9" s="7">
        <f t="shared" si="9"/>
        <v>250</v>
      </c>
      <c r="AT9" s="7">
        <f t="shared" si="9"/>
        <v>0</v>
      </c>
      <c r="AU9" s="7">
        <f t="shared" si="9"/>
        <v>500</v>
      </c>
      <c r="AV9" s="7">
        <f t="shared" si="9"/>
        <v>0</v>
      </c>
      <c r="AW9" s="7">
        <f t="shared" si="9"/>
        <v>0</v>
      </c>
      <c r="AX9" s="7">
        <f t="shared" si="9"/>
        <v>1000</v>
      </c>
      <c r="AY9" s="7"/>
      <c r="AZ9" s="7"/>
      <c r="BA9" s="7">
        <f>IF(BA8=0,0,$B$1/BA8)</f>
        <v>333.3333333333333</v>
      </c>
      <c r="BB9" s="7">
        <f>IF(BB8=0,0,IF(BB8=BA8,0,$B$1/BB8))</f>
        <v>0</v>
      </c>
      <c r="BC9" s="7">
        <f aca="true" t="shared" si="10" ref="BC9:BJ9">IF(BC8=0,0,IF(BC8=BB8,0,$B$1/BC8))</f>
        <v>0</v>
      </c>
      <c r="BD9" s="7">
        <f t="shared" si="10"/>
        <v>500</v>
      </c>
      <c r="BE9" s="7">
        <f t="shared" si="10"/>
        <v>0</v>
      </c>
      <c r="BF9" s="7">
        <f t="shared" si="10"/>
        <v>1000</v>
      </c>
      <c r="BG9" s="7">
        <f t="shared" si="10"/>
        <v>0</v>
      </c>
      <c r="BH9" s="7">
        <f t="shared" si="10"/>
        <v>0</v>
      </c>
      <c r="BI9" s="7">
        <f t="shared" si="10"/>
        <v>0</v>
      </c>
      <c r="BJ9" s="7">
        <f t="shared" si="10"/>
        <v>0</v>
      </c>
      <c r="BK9" s="7"/>
      <c r="BL9" s="7"/>
      <c r="BM9" s="7">
        <f>IF(BM8=0,0,$B$1/BM8)</f>
        <v>250</v>
      </c>
      <c r="BN9" s="7">
        <f>IF(BN8=0,0,IF(BN8=BM8,0,$B$1/BN8))</f>
        <v>0</v>
      </c>
      <c r="BO9" s="7">
        <f aca="true" t="shared" si="11" ref="BO9:BY9">IF(BO8=0,0,IF(BO8=BN8,0,$B$1/BO8))</f>
        <v>0</v>
      </c>
      <c r="BP9" s="7">
        <f t="shared" si="11"/>
        <v>0</v>
      </c>
      <c r="BQ9" s="7">
        <f t="shared" si="11"/>
        <v>0</v>
      </c>
      <c r="BR9" s="7">
        <f t="shared" si="11"/>
        <v>333.3333333333333</v>
      </c>
      <c r="BS9" s="7">
        <f t="shared" si="11"/>
        <v>500</v>
      </c>
      <c r="BT9" s="7">
        <f t="shared" si="11"/>
        <v>0</v>
      </c>
      <c r="BU9" s="7">
        <f t="shared" si="11"/>
        <v>0</v>
      </c>
      <c r="BV9" s="7">
        <f t="shared" si="11"/>
        <v>0</v>
      </c>
      <c r="BW9" s="7">
        <f t="shared" si="11"/>
        <v>0</v>
      </c>
      <c r="BX9" s="7">
        <f t="shared" si="11"/>
        <v>1000</v>
      </c>
      <c r="BY9" s="7">
        <f t="shared" si="11"/>
        <v>0</v>
      </c>
      <c r="BZ9" s="7"/>
      <c r="CA9" s="7"/>
      <c r="CB9" s="7"/>
    </row>
  </sheetData>
  <sheetProtection/>
  <mergeCells count="10">
    <mergeCell ref="AO1:AZ1"/>
    <mergeCell ref="BA1:BL1"/>
    <mergeCell ref="BM1:CA1"/>
    <mergeCell ref="CB1:CC1"/>
    <mergeCell ref="A1:A2"/>
    <mergeCell ref="C1:C2"/>
    <mergeCell ref="D1:D2"/>
    <mergeCell ref="E1:P1"/>
    <mergeCell ref="Q1:AB1"/>
    <mergeCell ref="AC1:AN1"/>
  </mergeCells>
  <printOptions/>
  <pageMargins left="0.7" right="0.7" top="0.75" bottom="0.75" header="0.3" footer="0.3"/>
  <pageSetup orientation="portrait" paperSize="9"/>
  <ignoredErrors>
    <ignoredError sqref="O6:P6" formulaRange="1"/>
    <ignoredError sqref="CC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C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8515625" style="10" bestFit="1" customWidth="1"/>
    <col min="2" max="2" width="5.57421875" style="11" hidden="1" customWidth="1"/>
    <col min="3" max="3" width="22.00390625" style="11" customWidth="1"/>
    <col min="4" max="4" width="6.7109375" style="12" bestFit="1" customWidth="1"/>
    <col min="5" max="14" width="2.7109375" style="11" hidden="1" customWidth="1"/>
    <col min="15" max="15" width="3.8515625" style="11" bestFit="1" customWidth="1"/>
    <col min="16" max="16" width="6.7109375" style="11" bestFit="1" customWidth="1"/>
    <col min="17" max="26" width="2.7109375" style="11" hidden="1" customWidth="1"/>
    <col min="27" max="27" width="3.8515625" style="11" bestFit="1" customWidth="1"/>
    <col min="28" max="28" width="6.7109375" style="11" bestFit="1" customWidth="1"/>
    <col min="29" max="38" width="2.7109375" style="11" hidden="1" customWidth="1"/>
    <col min="39" max="39" width="3.8515625" style="11" bestFit="1" customWidth="1"/>
    <col min="40" max="40" width="6.7109375" style="11" bestFit="1" customWidth="1"/>
    <col min="41" max="50" width="2.7109375" style="11" hidden="1" customWidth="1"/>
    <col min="51" max="51" width="3.8515625" style="11" bestFit="1" customWidth="1"/>
    <col min="52" max="52" width="6.7109375" style="11" bestFit="1" customWidth="1"/>
    <col min="53" max="62" width="2.7109375" style="11" hidden="1" customWidth="1"/>
    <col min="63" max="63" width="3.8515625" style="11" bestFit="1" customWidth="1"/>
    <col min="64" max="64" width="6.7109375" style="11" bestFit="1" customWidth="1"/>
    <col min="65" max="77" width="2.7109375" style="11" hidden="1" customWidth="1"/>
    <col min="78" max="78" width="3.8515625" style="11" bestFit="1" customWidth="1"/>
    <col min="79" max="79" width="6.7109375" style="11" bestFit="1" customWidth="1"/>
    <col min="80" max="80" width="5.140625" style="11" bestFit="1" customWidth="1"/>
    <col min="81" max="81" width="7.7109375" style="1" customWidth="1"/>
    <col min="82" max="82" width="10.8515625" style="1" bestFit="1" customWidth="1"/>
    <col min="83" max="16384" width="9.140625" style="1" customWidth="1"/>
  </cols>
  <sheetData>
    <row r="1" spans="1:81" ht="15" customHeight="1">
      <c r="A1" s="31" t="s">
        <v>6</v>
      </c>
      <c r="B1" s="24">
        <v>1000</v>
      </c>
      <c r="C1" s="30" t="s">
        <v>1</v>
      </c>
      <c r="D1" s="30" t="s">
        <v>25</v>
      </c>
      <c r="E1" s="29" t="s">
        <v>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 t="s">
        <v>3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 t="s">
        <v>4</v>
      </c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8" t="s">
        <v>5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9" t="s">
        <v>10</v>
      </c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8" t="s">
        <v>11</v>
      </c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9" t="s">
        <v>26</v>
      </c>
      <c r="CC1" s="29"/>
    </row>
    <row r="2" spans="1:81" s="4" customFormat="1" ht="13.5">
      <c r="A2" s="31"/>
      <c r="B2" s="25" t="s">
        <v>0</v>
      </c>
      <c r="C2" s="30"/>
      <c r="D2" s="30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 t="s">
        <v>19</v>
      </c>
      <c r="P2" s="14" t="s">
        <v>20</v>
      </c>
      <c r="Q2" s="5">
        <v>1</v>
      </c>
      <c r="R2" s="5">
        <v>2</v>
      </c>
      <c r="S2" s="5">
        <v>3</v>
      </c>
      <c r="T2" s="5">
        <v>4</v>
      </c>
      <c r="U2" s="5">
        <v>5</v>
      </c>
      <c r="V2" s="5">
        <v>6</v>
      </c>
      <c r="W2" s="5">
        <v>7</v>
      </c>
      <c r="X2" s="5">
        <v>8</v>
      </c>
      <c r="Y2" s="5">
        <v>9</v>
      </c>
      <c r="Z2" s="5">
        <v>10</v>
      </c>
      <c r="AA2" s="5" t="s">
        <v>19</v>
      </c>
      <c r="AB2" s="5" t="s">
        <v>20</v>
      </c>
      <c r="AC2" s="14">
        <v>1</v>
      </c>
      <c r="AD2" s="14">
        <v>2</v>
      </c>
      <c r="AE2" s="14">
        <v>3</v>
      </c>
      <c r="AF2" s="14">
        <v>4</v>
      </c>
      <c r="AG2" s="14">
        <v>5</v>
      </c>
      <c r="AH2" s="14">
        <v>6</v>
      </c>
      <c r="AI2" s="14">
        <v>7</v>
      </c>
      <c r="AJ2" s="14">
        <v>8</v>
      </c>
      <c r="AK2" s="14">
        <v>9</v>
      </c>
      <c r="AL2" s="14">
        <v>10</v>
      </c>
      <c r="AM2" s="14" t="s">
        <v>19</v>
      </c>
      <c r="AN2" s="14" t="s">
        <v>20</v>
      </c>
      <c r="AO2" s="5">
        <v>1</v>
      </c>
      <c r="AP2" s="5">
        <v>2</v>
      </c>
      <c r="AQ2" s="5">
        <v>3</v>
      </c>
      <c r="AR2" s="5">
        <v>4</v>
      </c>
      <c r="AS2" s="5">
        <v>5</v>
      </c>
      <c r="AT2" s="5">
        <v>6</v>
      </c>
      <c r="AU2" s="5">
        <v>7</v>
      </c>
      <c r="AV2" s="5">
        <v>8</v>
      </c>
      <c r="AW2" s="5">
        <v>9</v>
      </c>
      <c r="AX2" s="5">
        <v>10</v>
      </c>
      <c r="AY2" s="5" t="s">
        <v>19</v>
      </c>
      <c r="AZ2" s="5" t="s">
        <v>20</v>
      </c>
      <c r="BA2" s="14">
        <v>1</v>
      </c>
      <c r="BB2" s="14">
        <v>2</v>
      </c>
      <c r="BC2" s="14">
        <v>3</v>
      </c>
      <c r="BD2" s="14">
        <v>4</v>
      </c>
      <c r="BE2" s="14">
        <v>5</v>
      </c>
      <c r="BF2" s="14">
        <v>6</v>
      </c>
      <c r="BG2" s="14">
        <v>7</v>
      </c>
      <c r="BH2" s="14">
        <v>8</v>
      </c>
      <c r="BI2" s="14">
        <v>9</v>
      </c>
      <c r="BJ2" s="14">
        <v>10</v>
      </c>
      <c r="BK2" s="14" t="s">
        <v>19</v>
      </c>
      <c r="BL2" s="14" t="s">
        <v>20</v>
      </c>
      <c r="BM2" s="5">
        <v>1</v>
      </c>
      <c r="BN2" s="5">
        <v>2</v>
      </c>
      <c r="BO2" s="5">
        <v>3</v>
      </c>
      <c r="BP2" s="5">
        <v>4</v>
      </c>
      <c r="BQ2" s="5">
        <v>5</v>
      </c>
      <c r="BR2" s="5">
        <v>6</v>
      </c>
      <c r="BS2" s="5">
        <v>7</v>
      </c>
      <c r="BT2" s="5">
        <v>8</v>
      </c>
      <c r="BU2" s="5">
        <v>9</v>
      </c>
      <c r="BV2" s="5">
        <v>10</v>
      </c>
      <c r="BW2" s="5">
        <v>11</v>
      </c>
      <c r="BX2" s="5">
        <v>12</v>
      </c>
      <c r="BY2" s="5">
        <v>13</v>
      </c>
      <c r="BZ2" s="5" t="s">
        <v>19</v>
      </c>
      <c r="CA2" s="5" t="s">
        <v>20</v>
      </c>
      <c r="CB2" s="13" t="s">
        <v>19</v>
      </c>
      <c r="CC2" s="3" t="s">
        <v>20</v>
      </c>
    </row>
    <row r="3" spans="1:81" ht="14.25">
      <c r="A3" s="15">
        <v>1</v>
      </c>
      <c r="B3" s="16"/>
      <c r="C3" s="17" t="s">
        <v>14</v>
      </c>
      <c r="D3" s="32">
        <v>3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/>
      <c r="K3" s="8"/>
      <c r="L3" s="8"/>
      <c r="M3" s="8"/>
      <c r="N3" s="8"/>
      <c r="O3" s="8">
        <f aca="true" t="shared" si="0" ref="O3:O8">SUM(E3:N3)</f>
        <v>5</v>
      </c>
      <c r="P3" s="19">
        <f aca="true" t="shared" si="1" ref="P3:P8">SUMPRODUCT(E3:N3,E$10:N$10)</f>
        <v>2033.3333333333333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/>
      <c r="W3" s="6"/>
      <c r="X3" s="6"/>
      <c r="Y3" s="6"/>
      <c r="Z3" s="6"/>
      <c r="AA3" s="6">
        <f aca="true" t="shared" si="2" ref="AA3:AA8">SUM(Q3:Z3)</f>
        <v>5</v>
      </c>
      <c r="AB3" s="9">
        <f aca="true" t="shared" si="3" ref="AB3:AB8">SUMPRODUCT(Q3:Z3,Q$10:Z$10)</f>
        <v>1700</v>
      </c>
      <c r="AC3" s="8">
        <v>1</v>
      </c>
      <c r="AD3" s="8">
        <v>1</v>
      </c>
      <c r="AE3" s="8">
        <v>1</v>
      </c>
      <c r="AF3" s="8">
        <v>1</v>
      </c>
      <c r="AG3" s="8">
        <v>1</v>
      </c>
      <c r="AH3" s="8">
        <v>1</v>
      </c>
      <c r="AI3" s="8"/>
      <c r="AJ3" s="8"/>
      <c r="AK3" s="8"/>
      <c r="AL3" s="8"/>
      <c r="AM3" s="8">
        <f aca="true" t="shared" si="4" ref="AM3:AM8">SUM(AC3:AL3)</f>
        <v>6</v>
      </c>
      <c r="AN3" s="19">
        <f aca="true" t="shared" si="5" ref="AN3:AN8">SUMPRODUCT(AC3:AL3,AC$10:AL$10)</f>
        <v>1916.6666666666665</v>
      </c>
      <c r="AO3" s="6">
        <v>1</v>
      </c>
      <c r="AP3" s="6">
        <v>1</v>
      </c>
      <c r="AQ3" s="6">
        <v>1</v>
      </c>
      <c r="AR3" s="6">
        <v>1</v>
      </c>
      <c r="AS3" s="6">
        <v>1</v>
      </c>
      <c r="AT3" s="6">
        <v>1</v>
      </c>
      <c r="AU3" s="6">
        <v>1</v>
      </c>
      <c r="AV3" s="6"/>
      <c r="AW3" s="6"/>
      <c r="AX3" s="6"/>
      <c r="AY3" s="21">
        <f aca="true" t="shared" si="6" ref="AY3:AY8">SUM(AO3:AX3)</f>
        <v>7</v>
      </c>
      <c r="AZ3" s="22">
        <f aca="true" t="shared" si="7" ref="AZ3:AZ8">SUMPRODUCT(AO3:AX3,AO$10:AX$10)</f>
        <v>1200</v>
      </c>
      <c r="BA3" s="8">
        <v>1</v>
      </c>
      <c r="BB3" s="8">
        <v>1</v>
      </c>
      <c r="BC3" s="8">
        <v>1</v>
      </c>
      <c r="BD3" s="8">
        <v>1</v>
      </c>
      <c r="BE3" s="8"/>
      <c r="BF3" s="8"/>
      <c r="BG3" s="8"/>
      <c r="BH3" s="8"/>
      <c r="BI3" s="8"/>
      <c r="BJ3" s="8"/>
      <c r="BK3" s="8">
        <f aca="true" t="shared" si="8" ref="BK3:BK8">SUM(BA3:BJ3)</f>
        <v>4</v>
      </c>
      <c r="BL3" s="19">
        <f aca="true" t="shared" si="9" ref="BL3:BL8">SUMPRODUCT(BA3:BJ3,BA$10:BJ$10)</f>
        <v>1500</v>
      </c>
      <c r="BM3" s="6">
        <v>1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1</v>
      </c>
      <c r="BT3" s="6">
        <v>1</v>
      </c>
      <c r="BU3" s="6">
        <v>1</v>
      </c>
      <c r="BV3" s="6"/>
      <c r="BW3" s="6"/>
      <c r="BX3" s="6"/>
      <c r="BY3" s="6"/>
      <c r="BZ3" s="6">
        <f aca="true" t="shared" si="10" ref="BZ3:BZ8">SUM(BM3:BY3)</f>
        <v>9</v>
      </c>
      <c r="CA3" s="9">
        <f aca="true" t="shared" si="11" ref="CA3:CA8">SUMPRODUCT(BM3:BY3,BM$10:BY$10)</f>
        <v>1500</v>
      </c>
      <c r="CB3" s="8">
        <f aca="true" t="shared" si="12" ref="CB3:CB8">O3+AA3+AM3+AY3+BK3+BZ3</f>
        <v>36</v>
      </c>
      <c r="CC3" s="19">
        <f>P3+AB3+AN3+AZ3+BL3+CA3-AZ3</f>
        <v>8650</v>
      </c>
    </row>
    <row r="4" spans="1:81" ht="14.25">
      <c r="A4" s="15">
        <v>2</v>
      </c>
      <c r="B4" s="16"/>
      <c r="C4" s="17" t="s">
        <v>21</v>
      </c>
      <c r="D4" s="32">
        <v>2</v>
      </c>
      <c r="E4" s="8">
        <v>1</v>
      </c>
      <c r="F4" s="8">
        <v>1</v>
      </c>
      <c r="G4" s="8">
        <v>1</v>
      </c>
      <c r="H4" s="8"/>
      <c r="I4" s="8"/>
      <c r="J4" s="8"/>
      <c r="K4" s="8"/>
      <c r="L4" s="8"/>
      <c r="M4" s="8"/>
      <c r="N4" s="8"/>
      <c r="O4" s="8">
        <f t="shared" si="0"/>
        <v>3</v>
      </c>
      <c r="P4" s="19">
        <f t="shared" si="1"/>
        <v>1033.3333333333333</v>
      </c>
      <c r="Q4" s="6">
        <v>1</v>
      </c>
      <c r="R4" s="6">
        <v>1</v>
      </c>
      <c r="S4" s="6"/>
      <c r="T4" s="6"/>
      <c r="U4" s="6"/>
      <c r="V4" s="6"/>
      <c r="W4" s="6"/>
      <c r="X4" s="6"/>
      <c r="Y4" s="6"/>
      <c r="Z4" s="6"/>
      <c r="AA4" s="6">
        <f t="shared" si="2"/>
        <v>2</v>
      </c>
      <c r="AB4" s="9">
        <f t="shared" si="3"/>
        <v>200</v>
      </c>
      <c r="AC4" s="8">
        <v>1</v>
      </c>
      <c r="AD4" s="8">
        <v>1</v>
      </c>
      <c r="AE4" s="8">
        <v>1</v>
      </c>
      <c r="AF4" s="8"/>
      <c r="AG4" s="8"/>
      <c r="AH4" s="8"/>
      <c r="AI4" s="8"/>
      <c r="AJ4" s="8"/>
      <c r="AK4" s="8"/>
      <c r="AL4" s="8"/>
      <c r="AM4" s="8">
        <f t="shared" si="4"/>
        <v>3</v>
      </c>
      <c r="AN4" s="19">
        <f t="shared" si="5"/>
        <v>916.6666666666666</v>
      </c>
      <c r="AO4" s="6"/>
      <c r="AP4" s="6"/>
      <c r="AQ4" s="6"/>
      <c r="AR4" s="6"/>
      <c r="AS4" s="6"/>
      <c r="AT4" s="6"/>
      <c r="AU4" s="6"/>
      <c r="AV4" s="6"/>
      <c r="AW4" s="6"/>
      <c r="AX4" s="6"/>
      <c r="AY4" s="21">
        <f t="shared" si="6"/>
        <v>0</v>
      </c>
      <c r="AZ4" s="22">
        <f t="shared" si="7"/>
        <v>0</v>
      </c>
      <c r="BA4" s="8">
        <v>1</v>
      </c>
      <c r="BB4" s="8">
        <v>1</v>
      </c>
      <c r="BC4" s="8"/>
      <c r="BD4" s="8"/>
      <c r="BE4" s="8"/>
      <c r="BF4" s="8"/>
      <c r="BG4" s="8"/>
      <c r="BH4" s="8"/>
      <c r="BI4" s="8"/>
      <c r="BJ4" s="8"/>
      <c r="BK4" s="8">
        <f t="shared" si="8"/>
        <v>2</v>
      </c>
      <c r="BL4" s="19">
        <f t="shared" si="9"/>
        <v>500</v>
      </c>
      <c r="BM4" s="6">
        <v>1</v>
      </c>
      <c r="BN4" s="6">
        <v>1</v>
      </c>
      <c r="BO4" s="6">
        <v>1</v>
      </c>
      <c r="BP4" s="6"/>
      <c r="BQ4" s="6"/>
      <c r="BR4" s="6"/>
      <c r="BS4" s="6"/>
      <c r="BT4" s="6"/>
      <c r="BU4" s="6"/>
      <c r="BV4" s="6"/>
      <c r="BW4" s="6"/>
      <c r="BX4" s="6"/>
      <c r="BY4" s="6"/>
      <c r="BZ4" s="6">
        <f t="shared" si="10"/>
        <v>3</v>
      </c>
      <c r="CA4" s="9">
        <f t="shared" si="11"/>
        <v>500</v>
      </c>
      <c r="CB4" s="8">
        <f t="shared" si="12"/>
        <v>13</v>
      </c>
      <c r="CC4" s="19">
        <f>P4+AB4+AN4+AZ4+BL4+CA4</f>
        <v>3150</v>
      </c>
    </row>
    <row r="5" spans="1:81" ht="14.25">
      <c r="A5" s="15">
        <v>3</v>
      </c>
      <c r="B5" s="16"/>
      <c r="C5" s="17" t="s">
        <v>12</v>
      </c>
      <c r="D5" s="18" t="s">
        <v>9</v>
      </c>
      <c r="E5" s="8">
        <v>1</v>
      </c>
      <c r="F5" s="8">
        <v>1</v>
      </c>
      <c r="G5" s="8"/>
      <c r="H5" s="8"/>
      <c r="I5" s="8"/>
      <c r="J5" s="8"/>
      <c r="K5" s="8"/>
      <c r="L5" s="8"/>
      <c r="M5" s="8"/>
      <c r="N5" s="8"/>
      <c r="O5" s="8">
        <f t="shared" si="0"/>
        <v>2</v>
      </c>
      <c r="P5" s="19">
        <f t="shared" si="1"/>
        <v>533.3333333333333</v>
      </c>
      <c r="Q5" s="6">
        <v>1</v>
      </c>
      <c r="R5" s="6">
        <v>1</v>
      </c>
      <c r="S5" s="6">
        <v>1</v>
      </c>
      <c r="T5" s="6"/>
      <c r="U5" s="6"/>
      <c r="V5" s="6"/>
      <c r="W5" s="6"/>
      <c r="X5" s="6"/>
      <c r="Y5" s="6"/>
      <c r="Z5" s="6"/>
      <c r="AA5" s="6">
        <f t="shared" si="2"/>
        <v>3</v>
      </c>
      <c r="AB5" s="9">
        <f t="shared" si="3"/>
        <v>700</v>
      </c>
      <c r="AC5" s="8">
        <v>1</v>
      </c>
      <c r="AD5" s="8">
        <v>1</v>
      </c>
      <c r="AE5" s="8"/>
      <c r="AF5" s="8"/>
      <c r="AG5" s="8"/>
      <c r="AH5" s="8"/>
      <c r="AI5" s="8"/>
      <c r="AJ5" s="8"/>
      <c r="AK5" s="8"/>
      <c r="AL5" s="8"/>
      <c r="AM5" s="8">
        <f t="shared" si="4"/>
        <v>2</v>
      </c>
      <c r="AN5" s="19">
        <f t="shared" si="5"/>
        <v>416.66666666666663</v>
      </c>
      <c r="AO5" s="6">
        <v>1</v>
      </c>
      <c r="AP5" s="6">
        <v>1</v>
      </c>
      <c r="AQ5" s="6"/>
      <c r="AR5" s="6"/>
      <c r="AS5" s="6"/>
      <c r="AT5" s="6"/>
      <c r="AU5" s="6"/>
      <c r="AV5" s="6"/>
      <c r="AW5" s="6"/>
      <c r="AX5" s="6"/>
      <c r="AY5" s="6">
        <f t="shared" si="6"/>
        <v>2</v>
      </c>
      <c r="AZ5" s="9">
        <f t="shared" si="7"/>
        <v>200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21">
        <f t="shared" si="8"/>
        <v>0</v>
      </c>
      <c r="BL5" s="22">
        <f t="shared" si="9"/>
        <v>0</v>
      </c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>
        <f t="shared" si="10"/>
        <v>0</v>
      </c>
      <c r="CA5" s="9">
        <f t="shared" si="11"/>
        <v>0</v>
      </c>
      <c r="CB5" s="8">
        <f t="shared" si="12"/>
        <v>9</v>
      </c>
      <c r="CC5" s="19">
        <f>P5+AB5+AN5+AZ5+BL5+CA5</f>
        <v>1850</v>
      </c>
    </row>
    <row r="6" spans="1:81" ht="14.25">
      <c r="A6" s="15">
        <v>4</v>
      </c>
      <c r="B6" s="16"/>
      <c r="C6" s="17" t="s">
        <v>22</v>
      </c>
      <c r="D6" s="32">
        <v>3</v>
      </c>
      <c r="E6" s="8">
        <v>1</v>
      </c>
      <c r="F6" s="8"/>
      <c r="G6" s="8"/>
      <c r="H6" s="8"/>
      <c r="I6" s="8"/>
      <c r="J6" s="8"/>
      <c r="K6" s="8"/>
      <c r="L6" s="8"/>
      <c r="M6" s="8"/>
      <c r="N6" s="8"/>
      <c r="O6" s="8">
        <f t="shared" si="0"/>
        <v>1</v>
      </c>
      <c r="P6" s="19">
        <f t="shared" si="1"/>
        <v>200</v>
      </c>
      <c r="Q6" s="6">
        <v>1</v>
      </c>
      <c r="R6" s="6">
        <v>1</v>
      </c>
      <c r="S6" s="6"/>
      <c r="T6" s="6"/>
      <c r="U6" s="6"/>
      <c r="V6" s="6"/>
      <c r="W6" s="6"/>
      <c r="X6" s="6"/>
      <c r="Y6" s="6"/>
      <c r="Z6" s="6"/>
      <c r="AA6" s="6">
        <f t="shared" si="2"/>
        <v>2</v>
      </c>
      <c r="AB6" s="9">
        <f t="shared" si="3"/>
        <v>200</v>
      </c>
      <c r="AC6" s="8">
        <v>1</v>
      </c>
      <c r="AD6" s="8"/>
      <c r="AE6" s="8"/>
      <c r="AF6" s="8"/>
      <c r="AG6" s="8"/>
      <c r="AH6" s="8"/>
      <c r="AI6" s="8"/>
      <c r="AJ6" s="8"/>
      <c r="AK6" s="8"/>
      <c r="AL6" s="8"/>
      <c r="AM6" s="8">
        <f t="shared" si="4"/>
        <v>1</v>
      </c>
      <c r="AN6" s="19">
        <f t="shared" si="5"/>
        <v>166.66666666666666</v>
      </c>
      <c r="AO6" s="6">
        <v>1</v>
      </c>
      <c r="AP6" s="6">
        <v>1</v>
      </c>
      <c r="AQ6" s="6"/>
      <c r="AR6" s="6"/>
      <c r="AS6" s="6"/>
      <c r="AT6" s="6"/>
      <c r="AU6" s="6"/>
      <c r="AV6" s="6"/>
      <c r="AW6" s="6"/>
      <c r="AX6" s="6"/>
      <c r="AY6" s="6">
        <f t="shared" si="6"/>
        <v>2</v>
      </c>
      <c r="AZ6" s="9">
        <f t="shared" si="7"/>
        <v>200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21">
        <f t="shared" si="8"/>
        <v>0</v>
      </c>
      <c r="BL6" s="22">
        <f t="shared" si="9"/>
        <v>0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>
        <f t="shared" si="10"/>
        <v>0</v>
      </c>
      <c r="CA6" s="9">
        <f t="shared" si="11"/>
        <v>0</v>
      </c>
      <c r="CB6" s="8">
        <f t="shared" si="12"/>
        <v>6</v>
      </c>
      <c r="CC6" s="19">
        <f>P6+AB6+AN6+AZ6+BL6+CA6</f>
        <v>766.6666666666666</v>
      </c>
    </row>
    <row r="7" spans="1:81" ht="14.25">
      <c r="A7" s="15">
        <v>4</v>
      </c>
      <c r="B7" s="16"/>
      <c r="C7" s="20" t="s">
        <v>23</v>
      </c>
      <c r="D7" s="16">
        <v>2</v>
      </c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>
        <f t="shared" si="0"/>
        <v>1</v>
      </c>
      <c r="P7" s="19">
        <f t="shared" si="1"/>
        <v>200</v>
      </c>
      <c r="Q7" s="6">
        <v>1</v>
      </c>
      <c r="R7" s="6">
        <v>1</v>
      </c>
      <c r="S7" s="6"/>
      <c r="T7" s="6"/>
      <c r="U7" s="6"/>
      <c r="V7" s="6"/>
      <c r="W7" s="6"/>
      <c r="X7" s="6"/>
      <c r="Y7" s="6"/>
      <c r="Z7" s="6"/>
      <c r="AA7" s="6">
        <f t="shared" si="2"/>
        <v>2</v>
      </c>
      <c r="AB7" s="9">
        <f t="shared" si="3"/>
        <v>200</v>
      </c>
      <c r="AC7" s="8">
        <v>1</v>
      </c>
      <c r="AD7" s="8"/>
      <c r="AE7" s="8"/>
      <c r="AF7" s="8"/>
      <c r="AG7" s="8"/>
      <c r="AH7" s="8"/>
      <c r="AI7" s="8"/>
      <c r="AJ7" s="8"/>
      <c r="AK7" s="8"/>
      <c r="AL7" s="8"/>
      <c r="AM7" s="8">
        <f t="shared" si="4"/>
        <v>1</v>
      </c>
      <c r="AN7" s="19">
        <f t="shared" si="5"/>
        <v>166.66666666666666</v>
      </c>
      <c r="AO7" s="6">
        <v>1</v>
      </c>
      <c r="AP7" s="6">
        <v>1</v>
      </c>
      <c r="AQ7" s="6"/>
      <c r="AR7" s="6"/>
      <c r="AS7" s="6"/>
      <c r="AT7" s="6"/>
      <c r="AU7" s="6"/>
      <c r="AV7" s="6"/>
      <c r="AW7" s="6"/>
      <c r="AX7" s="6"/>
      <c r="AY7" s="6">
        <f t="shared" si="6"/>
        <v>2</v>
      </c>
      <c r="AZ7" s="9">
        <f t="shared" si="7"/>
        <v>200</v>
      </c>
      <c r="BA7" s="8"/>
      <c r="BB7" s="8"/>
      <c r="BC7" s="8"/>
      <c r="BD7" s="8"/>
      <c r="BE7" s="8"/>
      <c r="BF7" s="8"/>
      <c r="BG7" s="8"/>
      <c r="BH7" s="8"/>
      <c r="BI7" s="8"/>
      <c r="BJ7" s="8"/>
      <c r="BK7" s="21">
        <f t="shared" si="8"/>
        <v>0</v>
      </c>
      <c r="BL7" s="22">
        <f t="shared" si="9"/>
        <v>0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>
        <f t="shared" si="10"/>
        <v>0</v>
      </c>
      <c r="CA7" s="9">
        <f t="shared" si="11"/>
        <v>0</v>
      </c>
      <c r="CB7" s="8">
        <f t="shared" si="12"/>
        <v>6</v>
      </c>
      <c r="CC7" s="19">
        <f>P7+AB7+AN7+AZ7+BL7+CA7</f>
        <v>766.6666666666666</v>
      </c>
    </row>
    <row r="8" spans="1:81" ht="14.25">
      <c r="A8" s="15">
        <v>6</v>
      </c>
      <c r="B8" s="16"/>
      <c r="C8" s="17" t="s">
        <v>24</v>
      </c>
      <c r="D8" s="18" t="s">
        <v>9</v>
      </c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si="0"/>
        <v>0</v>
      </c>
      <c r="P8" s="19">
        <f t="shared" si="1"/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>
        <f t="shared" si="2"/>
        <v>0</v>
      </c>
      <c r="AB8" s="9">
        <f t="shared" si="3"/>
        <v>0</v>
      </c>
      <c r="AC8" s="8">
        <v>1</v>
      </c>
      <c r="AD8" s="8">
        <v>1</v>
      </c>
      <c r="AE8" s="8"/>
      <c r="AF8" s="8"/>
      <c r="AG8" s="8"/>
      <c r="AH8" s="8"/>
      <c r="AI8" s="8"/>
      <c r="AJ8" s="8"/>
      <c r="AK8" s="8"/>
      <c r="AL8" s="8"/>
      <c r="AM8" s="8">
        <f t="shared" si="4"/>
        <v>2</v>
      </c>
      <c r="AN8" s="19">
        <f t="shared" si="5"/>
        <v>416.66666666666663</v>
      </c>
      <c r="AO8" s="6">
        <v>1</v>
      </c>
      <c r="AP8" s="6">
        <v>1</v>
      </c>
      <c r="AQ8" s="6"/>
      <c r="AR8" s="6"/>
      <c r="AS8" s="6"/>
      <c r="AT8" s="6"/>
      <c r="AU8" s="6"/>
      <c r="AV8" s="6"/>
      <c r="AW8" s="6"/>
      <c r="AX8" s="6"/>
      <c r="AY8" s="6">
        <f t="shared" si="6"/>
        <v>2</v>
      </c>
      <c r="AZ8" s="9">
        <f t="shared" si="7"/>
        <v>200</v>
      </c>
      <c r="BA8" s="8"/>
      <c r="BB8" s="8"/>
      <c r="BC8" s="8"/>
      <c r="BD8" s="8"/>
      <c r="BE8" s="8"/>
      <c r="BF8" s="8"/>
      <c r="BG8" s="8"/>
      <c r="BH8" s="8"/>
      <c r="BI8" s="8"/>
      <c r="BJ8" s="8"/>
      <c r="BK8" s="21">
        <f t="shared" si="8"/>
        <v>0</v>
      </c>
      <c r="BL8" s="22">
        <f t="shared" si="9"/>
        <v>0</v>
      </c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>
        <f t="shared" si="10"/>
        <v>0</v>
      </c>
      <c r="CA8" s="9">
        <f t="shared" si="11"/>
        <v>0</v>
      </c>
      <c r="CB8" s="8">
        <f t="shared" si="12"/>
        <v>4</v>
      </c>
      <c r="CC8" s="19">
        <f>P8+AB8+AN8+AZ8+BL8+CA8</f>
        <v>616.6666666666666</v>
      </c>
    </row>
    <row r="9" spans="5:81" ht="14.25" hidden="1">
      <c r="E9" s="8">
        <f aca="true" t="shared" si="13" ref="E9:N9">SUM(E3:E8)</f>
        <v>5</v>
      </c>
      <c r="F9" s="8">
        <f t="shared" si="13"/>
        <v>3</v>
      </c>
      <c r="G9" s="8">
        <f t="shared" si="13"/>
        <v>2</v>
      </c>
      <c r="H9" s="8">
        <f t="shared" si="13"/>
        <v>1</v>
      </c>
      <c r="I9" s="8">
        <f t="shared" si="13"/>
        <v>1</v>
      </c>
      <c r="J9" s="8">
        <f t="shared" si="13"/>
        <v>0</v>
      </c>
      <c r="K9" s="8">
        <f t="shared" si="13"/>
        <v>0</v>
      </c>
      <c r="L9" s="8">
        <f t="shared" si="13"/>
        <v>0</v>
      </c>
      <c r="M9" s="8">
        <f t="shared" si="13"/>
        <v>0</v>
      </c>
      <c r="N9" s="8">
        <f t="shared" si="13"/>
        <v>0</v>
      </c>
      <c r="O9" s="8"/>
      <c r="P9" s="8"/>
      <c r="Q9" s="8">
        <f aca="true" t="shared" si="14" ref="Q9:Z9">SUM(Q3:Q8)</f>
        <v>5</v>
      </c>
      <c r="R9" s="8">
        <f t="shared" si="14"/>
        <v>5</v>
      </c>
      <c r="S9" s="8">
        <f t="shared" si="14"/>
        <v>2</v>
      </c>
      <c r="T9" s="8">
        <f t="shared" si="14"/>
        <v>1</v>
      </c>
      <c r="U9" s="8">
        <f t="shared" si="14"/>
        <v>1</v>
      </c>
      <c r="V9" s="8">
        <f t="shared" si="14"/>
        <v>0</v>
      </c>
      <c r="W9" s="8">
        <f t="shared" si="14"/>
        <v>0</v>
      </c>
      <c r="X9" s="8">
        <f t="shared" si="14"/>
        <v>0</v>
      </c>
      <c r="Y9" s="8">
        <f t="shared" si="14"/>
        <v>0</v>
      </c>
      <c r="Z9" s="8">
        <f t="shared" si="14"/>
        <v>0</v>
      </c>
      <c r="AA9" s="8"/>
      <c r="AB9" s="8"/>
      <c r="AC9" s="8">
        <f aca="true" t="shared" si="15" ref="AC9:AL9">SUM(AC3:AC8)</f>
        <v>6</v>
      </c>
      <c r="AD9" s="8">
        <f t="shared" si="15"/>
        <v>4</v>
      </c>
      <c r="AE9" s="8">
        <f t="shared" si="15"/>
        <v>2</v>
      </c>
      <c r="AF9" s="8">
        <f t="shared" si="15"/>
        <v>1</v>
      </c>
      <c r="AG9" s="8">
        <f t="shared" si="15"/>
        <v>1</v>
      </c>
      <c r="AH9" s="8">
        <f t="shared" si="15"/>
        <v>1</v>
      </c>
      <c r="AI9" s="8">
        <f t="shared" si="15"/>
        <v>0</v>
      </c>
      <c r="AJ9" s="8">
        <f t="shared" si="15"/>
        <v>0</v>
      </c>
      <c r="AK9" s="8">
        <f t="shared" si="15"/>
        <v>0</v>
      </c>
      <c r="AL9" s="8">
        <f t="shared" si="15"/>
        <v>0</v>
      </c>
      <c r="AM9" s="8"/>
      <c r="AN9" s="8"/>
      <c r="AO9" s="8">
        <f aca="true" t="shared" si="16" ref="AO9:AX9">SUM(AO3:AO8)</f>
        <v>5</v>
      </c>
      <c r="AP9" s="8">
        <f t="shared" si="16"/>
        <v>5</v>
      </c>
      <c r="AQ9" s="8">
        <f t="shared" si="16"/>
        <v>1</v>
      </c>
      <c r="AR9" s="8">
        <f t="shared" si="16"/>
        <v>1</v>
      </c>
      <c r="AS9" s="8">
        <f t="shared" si="16"/>
        <v>1</v>
      </c>
      <c r="AT9" s="8">
        <f t="shared" si="16"/>
        <v>1</v>
      </c>
      <c r="AU9" s="8">
        <f t="shared" si="16"/>
        <v>1</v>
      </c>
      <c r="AV9" s="8">
        <f t="shared" si="16"/>
        <v>0</v>
      </c>
      <c r="AW9" s="8">
        <f t="shared" si="16"/>
        <v>0</v>
      </c>
      <c r="AX9" s="8">
        <f t="shared" si="16"/>
        <v>0</v>
      </c>
      <c r="AY9" s="8"/>
      <c r="AZ9" s="8"/>
      <c r="BA9" s="8">
        <f aca="true" t="shared" si="17" ref="BA9:BJ9">SUM(BA3:BA8)</f>
        <v>2</v>
      </c>
      <c r="BB9" s="8">
        <f t="shared" si="17"/>
        <v>2</v>
      </c>
      <c r="BC9" s="8">
        <f t="shared" si="17"/>
        <v>1</v>
      </c>
      <c r="BD9" s="8">
        <f t="shared" si="17"/>
        <v>1</v>
      </c>
      <c r="BE9" s="8">
        <f t="shared" si="17"/>
        <v>0</v>
      </c>
      <c r="BF9" s="8">
        <f t="shared" si="17"/>
        <v>0</v>
      </c>
      <c r="BG9" s="8">
        <f t="shared" si="17"/>
        <v>0</v>
      </c>
      <c r="BH9" s="8">
        <f t="shared" si="17"/>
        <v>0</v>
      </c>
      <c r="BI9" s="8">
        <f t="shared" si="17"/>
        <v>0</v>
      </c>
      <c r="BJ9" s="8">
        <f t="shared" si="17"/>
        <v>0</v>
      </c>
      <c r="BK9" s="8"/>
      <c r="BL9" s="8"/>
      <c r="BM9" s="8">
        <f aca="true" t="shared" si="18" ref="BM9:BY9">SUM(BM3:BM8)</f>
        <v>2</v>
      </c>
      <c r="BN9" s="8">
        <f t="shared" si="18"/>
        <v>2</v>
      </c>
      <c r="BO9" s="8">
        <f t="shared" si="18"/>
        <v>2</v>
      </c>
      <c r="BP9" s="8">
        <f t="shared" si="18"/>
        <v>1</v>
      </c>
      <c r="BQ9" s="8">
        <f t="shared" si="18"/>
        <v>1</v>
      </c>
      <c r="BR9" s="8">
        <f t="shared" si="18"/>
        <v>1</v>
      </c>
      <c r="BS9" s="8">
        <f t="shared" si="18"/>
        <v>1</v>
      </c>
      <c r="BT9" s="8">
        <f t="shared" si="18"/>
        <v>1</v>
      </c>
      <c r="BU9" s="8">
        <f t="shared" si="18"/>
        <v>1</v>
      </c>
      <c r="BV9" s="8">
        <f t="shared" si="18"/>
        <v>0</v>
      </c>
      <c r="BW9" s="8">
        <f t="shared" si="18"/>
        <v>0</v>
      </c>
      <c r="BX9" s="8">
        <f t="shared" si="18"/>
        <v>0</v>
      </c>
      <c r="BY9" s="8">
        <f t="shared" si="18"/>
        <v>0</v>
      </c>
      <c r="BZ9" s="8"/>
      <c r="CA9" s="8"/>
      <c r="CB9" s="8"/>
      <c r="CC9" s="2"/>
    </row>
    <row r="10" spans="5:80" ht="14.25" hidden="1">
      <c r="E10" s="7">
        <f>IF(E9=0,0,$B$1/E9)</f>
        <v>200</v>
      </c>
      <c r="F10" s="7">
        <f>IF(F9=0,0,IF(F9=E9,0,$B$1/F9))</f>
        <v>333.3333333333333</v>
      </c>
      <c r="G10" s="7">
        <f aca="true" t="shared" si="19" ref="G10:N10">IF(G9=0,0,IF(G9=F9,0,$B$1/G9))</f>
        <v>500</v>
      </c>
      <c r="H10" s="7">
        <f t="shared" si="19"/>
        <v>1000</v>
      </c>
      <c r="I10" s="7">
        <f t="shared" si="19"/>
        <v>0</v>
      </c>
      <c r="J10" s="7">
        <f t="shared" si="19"/>
        <v>0</v>
      </c>
      <c r="K10" s="7">
        <f t="shared" si="19"/>
        <v>0</v>
      </c>
      <c r="L10" s="7">
        <f t="shared" si="19"/>
        <v>0</v>
      </c>
      <c r="M10" s="7">
        <f t="shared" si="19"/>
        <v>0</v>
      </c>
      <c r="N10" s="7">
        <f t="shared" si="19"/>
        <v>0</v>
      </c>
      <c r="O10" s="7"/>
      <c r="P10" s="7"/>
      <c r="Q10" s="7">
        <f>IF(Q9=0,0,$B$1/Q9)</f>
        <v>200</v>
      </c>
      <c r="R10" s="7">
        <f>IF(R9=0,0,IF(R9=Q9,0,$B$1/R9))</f>
        <v>0</v>
      </c>
      <c r="S10" s="7">
        <f aca="true" t="shared" si="20" ref="S10:Z10">IF(S9=0,0,IF(S9=R9,0,$B$1/S9))</f>
        <v>500</v>
      </c>
      <c r="T10" s="7">
        <f t="shared" si="20"/>
        <v>1000</v>
      </c>
      <c r="U10" s="7">
        <f t="shared" si="20"/>
        <v>0</v>
      </c>
      <c r="V10" s="7">
        <f t="shared" si="20"/>
        <v>0</v>
      </c>
      <c r="W10" s="7">
        <f t="shared" si="20"/>
        <v>0</v>
      </c>
      <c r="X10" s="7">
        <f t="shared" si="20"/>
        <v>0</v>
      </c>
      <c r="Y10" s="7">
        <f t="shared" si="20"/>
        <v>0</v>
      </c>
      <c r="Z10" s="7">
        <f t="shared" si="20"/>
        <v>0</v>
      </c>
      <c r="AA10" s="7"/>
      <c r="AB10" s="7"/>
      <c r="AC10" s="7">
        <f>IF(AC9=0,0,$B$1/AC9)</f>
        <v>166.66666666666666</v>
      </c>
      <c r="AD10" s="7">
        <f>IF(AD9=0,0,IF(AD9=AC9,0,$B$1/AD9))</f>
        <v>250</v>
      </c>
      <c r="AE10" s="7">
        <f aca="true" t="shared" si="21" ref="AE10:AL10">IF(AE9=0,0,IF(AE9=AD9,0,$B$1/AE9))</f>
        <v>500</v>
      </c>
      <c r="AF10" s="7">
        <f t="shared" si="21"/>
        <v>1000</v>
      </c>
      <c r="AG10" s="7">
        <f t="shared" si="21"/>
        <v>0</v>
      </c>
      <c r="AH10" s="7">
        <f t="shared" si="21"/>
        <v>0</v>
      </c>
      <c r="AI10" s="7">
        <f t="shared" si="21"/>
        <v>0</v>
      </c>
      <c r="AJ10" s="7">
        <f t="shared" si="21"/>
        <v>0</v>
      </c>
      <c r="AK10" s="7">
        <f t="shared" si="21"/>
        <v>0</v>
      </c>
      <c r="AL10" s="7">
        <f t="shared" si="21"/>
        <v>0</v>
      </c>
      <c r="AM10" s="7"/>
      <c r="AN10" s="7"/>
      <c r="AO10" s="7">
        <f>IF(AO9=0,0,$B$1/AO9)</f>
        <v>200</v>
      </c>
      <c r="AP10" s="7">
        <f>IF(AP9=0,0,IF(AP9=AO9,0,$B$1/AP9))</f>
        <v>0</v>
      </c>
      <c r="AQ10" s="7">
        <f aca="true" t="shared" si="22" ref="AQ10:AX10">IF(AQ9=0,0,IF(AQ9=AP9,0,$B$1/AQ9))</f>
        <v>1000</v>
      </c>
      <c r="AR10" s="7">
        <f t="shared" si="22"/>
        <v>0</v>
      </c>
      <c r="AS10" s="7">
        <f t="shared" si="22"/>
        <v>0</v>
      </c>
      <c r="AT10" s="7">
        <f t="shared" si="22"/>
        <v>0</v>
      </c>
      <c r="AU10" s="7">
        <f t="shared" si="22"/>
        <v>0</v>
      </c>
      <c r="AV10" s="7">
        <f t="shared" si="22"/>
        <v>0</v>
      </c>
      <c r="AW10" s="7">
        <f t="shared" si="22"/>
        <v>0</v>
      </c>
      <c r="AX10" s="7">
        <f t="shared" si="22"/>
        <v>0</v>
      </c>
      <c r="AY10" s="7"/>
      <c r="AZ10" s="7"/>
      <c r="BA10" s="7">
        <f>IF(BA9=0,0,$B$1/BA9)</f>
        <v>500</v>
      </c>
      <c r="BB10" s="7">
        <f>IF(BB9=0,0,IF(BB9=BA9,0,$B$1/BB9))</f>
        <v>0</v>
      </c>
      <c r="BC10" s="7">
        <f aca="true" t="shared" si="23" ref="BC10:BJ10">IF(BC9=0,0,IF(BC9=BB9,0,$B$1/BC9))</f>
        <v>1000</v>
      </c>
      <c r="BD10" s="7">
        <f t="shared" si="23"/>
        <v>0</v>
      </c>
      <c r="BE10" s="7">
        <f t="shared" si="23"/>
        <v>0</v>
      </c>
      <c r="BF10" s="7">
        <f t="shared" si="23"/>
        <v>0</v>
      </c>
      <c r="BG10" s="7">
        <f t="shared" si="23"/>
        <v>0</v>
      </c>
      <c r="BH10" s="7">
        <f t="shared" si="23"/>
        <v>0</v>
      </c>
      <c r="BI10" s="7">
        <f t="shared" si="23"/>
        <v>0</v>
      </c>
      <c r="BJ10" s="7">
        <f t="shared" si="23"/>
        <v>0</v>
      </c>
      <c r="BK10" s="7"/>
      <c r="BL10" s="7"/>
      <c r="BM10" s="7">
        <f>IF(BM9=0,0,$B$1/BM9)</f>
        <v>500</v>
      </c>
      <c r="BN10" s="7">
        <f>IF(BN9=0,0,IF(BN9=BM9,0,$B$1/BN9))</f>
        <v>0</v>
      </c>
      <c r="BO10" s="7">
        <f aca="true" t="shared" si="24" ref="BO10:BY10">IF(BO9=0,0,IF(BO9=BN9,0,$B$1/BO9))</f>
        <v>0</v>
      </c>
      <c r="BP10" s="7">
        <f t="shared" si="24"/>
        <v>1000</v>
      </c>
      <c r="BQ10" s="7">
        <f t="shared" si="24"/>
        <v>0</v>
      </c>
      <c r="BR10" s="7">
        <f t="shared" si="24"/>
        <v>0</v>
      </c>
      <c r="BS10" s="7">
        <f t="shared" si="24"/>
        <v>0</v>
      </c>
      <c r="BT10" s="7">
        <f t="shared" si="24"/>
        <v>0</v>
      </c>
      <c r="BU10" s="7">
        <f t="shared" si="24"/>
        <v>0</v>
      </c>
      <c r="BV10" s="7">
        <f t="shared" si="24"/>
        <v>0</v>
      </c>
      <c r="BW10" s="7">
        <f t="shared" si="24"/>
        <v>0</v>
      </c>
      <c r="BX10" s="7">
        <f t="shared" si="24"/>
        <v>0</v>
      </c>
      <c r="BY10" s="7">
        <f t="shared" si="24"/>
        <v>0</v>
      </c>
      <c r="BZ10" s="7"/>
      <c r="CA10" s="7"/>
      <c r="CB10" s="7"/>
    </row>
  </sheetData>
  <sheetProtection/>
  <mergeCells count="10">
    <mergeCell ref="AO1:AZ1"/>
    <mergeCell ref="BA1:BL1"/>
    <mergeCell ref="BM1:CA1"/>
    <mergeCell ref="CB1:CC1"/>
    <mergeCell ref="A1:A2"/>
    <mergeCell ref="C1:C2"/>
    <mergeCell ref="D1:D2"/>
    <mergeCell ref="E1:P1"/>
    <mergeCell ref="Q1:AB1"/>
    <mergeCell ref="AC1:AN1"/>
  </mergeCells>
  <printOptions/>
  <pageMargins left="0.7" right="0.7" top="0.75" bottom="0.75" header="0.3" footer="0.3"/>
  <pageSetup orientation="portrait" paperSize="9"/>
  <ignoredErrors>
    <ignoredError sqref="O3:O4 O6:O7 P3:P4 P6:P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2016-01-08T16:52:21Z</cp:lastPrinted>
  <dcterms:created xsi:type="dcterms:W3CDTF">2010-01-04T19:28:24Z</dcterms:created>
  <dcterms:modified xsi:type="dcterms:W3CDTF">2016-03-28T13:16:01Z</dcterms:modified>
  <cp:category/>
  <cp:version/>
  <cp:contentType/>
  <cp:contentStatus/>
</cp:coreProperties>
</file>